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'Лист1'!$A$1:$E$186</definedName>
  </definedNames>
  <calcPr fullCalcOnLoad="1" refMode="R1C1"/>
</workbook>
</file>

<file path=xl/sharedStrings.xml><?xml version="1.0" encoding="utf-8"?>
<sst xmlns="http://schemas.openxmlformats.org/spreadsheetml/2006/main" count="454" uniqueCount="306">
  <si>
    <t>Ед. изм.</t>
  </si>
  <si>
    <t>Кол-во</t>
  </si>
  <si>
    <t>Наименование ТМЦ</t>
  </si>
  <si>
    <t xml:space="preserve">Код ТМЦ </t>
  </si>
  <si>
    <t>Счет бух.учета</t>
  </si>
  <si>
    <t>Сводный неликвидных ТМЦ  ОАО "Тываэнерго" по состоянию на 01.10.2010 г.</t>
  </si>
  <si>
    <t>10.1</t>
  </si>
  <si>
    <t>3322110003</t>
  </si>
  <si>
    <t>Двигатель АИРМ</t>
  </si>
  <si>
    <t xml:space="preserve"> </t>
  </si>
  <si>
    <t>шт</t>
  </si>
  <si>
    <t>Т000000913</t>
  </si>
  <si>
    <t>Автомат 50ампер</t>
  </si>
  <si>
    <t>1650000002</t>
  </si>
  <si>
    <t>Винт М4 ГОСТ 17475</t>
  </si>
  <si>
    <t>3464260001</t>
  </si>
  <si>
    <t>Выключатель открытой проводки 1 КЛ. герметичный</t>
  </si>
  <si>
    <t>1680000003</t>
  </si>
  <si>
    <t>Гайка М16 ГОСТ 5915</t>
  </si>
  <si>
    <t>кг</t>
  </si>
  <si>
    <t>1680000007</t>
  </si>
  <si>
    <t>Гайка М36 ГОСТ 5915</t>
  </si>
  <si>
    <t>1680000010</t>
  </si>
  <si>
    <t>Гайка М6 ГОСТ 5915</t>
  </si>
  <si>
    <t>1680000011</t>
  </si>
  <si>
    <t>Гайка М8 ГОСТ 5915</t>
  </si>
  <si>
    <t>Т000000577</t>
  </si>
  <si>
    <t>Груз-баласт</t>
  </si>
  <si>
    <t>5361220001</t>
  </si>
  <si>
    <t>Дверь филенчатая б/у</t>
  </si>
  <si>
    <t>1844700006</t>
  </si>
  <si>
    <t>Круг медный 25</t>
  </si>
  <si>
    <t>т</t>
  </si>
  <si>
    <t>3414410001</t>
  </si>
  <si>
    <t>Крышка узкая Т-0,66 300/5, 400/5</t>
  </si>
  <si>
    <t>3414410002</t>
  </si>
  <si>
    <t>Крышка широкая Т-0,66 10/5-200/5</t>
  </si>
  <si>
    <t>Т000000962</t>
  </si>
  <si>
    <t>Лист медный 3мм</t>
  </si>
  <si>
    <t>Т000000983</t>
  </si>
  <si>
    <t>Пломба пласмасовая</t>
  </si>
  <si>
    <t>5772200020</t>
  </si>
  <si>
    <t>Профиль пи-образный соединительный 3 м</t>
  </si>
  <si>
    <t>Т000000611</t>
  </si>
  <si>
    <t>Стеновая панель 2,7*0,30</t>
  </si>
  <si>
    <t>5863000129</t>
  </si>
  <si>
    <t>Стойка С-136</t>
  </si>
  <si>
    <t>Т000000633</t>
  </si>
  <si>
    <t>Стопор</t>
  </si>
  <si>
    <t>6656000042</t>
  </si>
  <si>
    <t>Труба гофра 32мм ПВХ  серая с зондом легкая 25м</t>
  </si>
  <si>
    <t>м</t>
  </si>
  <si>
    <t>4946100001</t>
  </si>
  <si>
    <t>Чаша "Генуя"</t>
  </si>
  <si>
    <t>Итого по счету 10.1</t>
  </si>
  <si>
    <t>3449910329</t>
  </si>
  <si>
    <t>Талреп ПТР-25-1</t>
  </si>
  <si>
    <t>4227490021</t>
  </si>
  <si>
    <t>Трансформатор тока ТТИ-А 200  5 кл-0,5  5ВА</t>
  </si>
  <si>
    <t>4227490014</t>
  </si>
  <si>
    <t>Трансформатор тока ТТИ-А 300/5кл-0, 5ВА</t>
  </si>
  <si>
    <t>3429400038</t>
  </si>
  <si>
    <t>Трансформатор тока ТТИ-А 400/5кл-0,5 5ВА</t>
  </si>
  <si>
    <t>10.5</t>
  </si>
  <si>
    <t>4229880058</t>
  </si>
  <si>
    <t>Катушка 5СЯ.520.277-02</t>
  </si>
  <si>
    <t>3418000211</t>
  </si>
  <si>
    <t>Кольцо 8СЯ.370.498</t>
  </si>
  <si>
    <t>3494150025</t>
  </si>
  <si>
    <t>Изолятор ОСК 10-35-Г04-3 УХЛ1</t>
  </si>
  <si>
    <t>Лукин СПС</t>
  </si>
  <si>
    <t>Титова О.Л.</t>
  </si>
  <si>
    <t>СивухинВ.Н.</t>
  </si>
  <si>
    <t>Сивухин В.Н.</t>
  </si>
  <si>
    <t>10.6</t>
  </si>
  <si>
    <t>Т000001348</t>
  </si>
  <si>
    <t>Трансформатор  ТПЛ 30/5 б/у</t>
  </si>
  <si>
    <t>Т000000128</t>
  </si>
  <si>
    <t>Трансформатор испытательный в кач-ве з/частей б/у</t>
  </si>
  <si>
    <t>Т000000345</t>
  </si>
  <si>
    <t>Бочка 200л б/у</t>
  </si>
  <si>
    <t>3563000047</t>
  </si>
  <si>
    <t>Кабель АКВВГ 14*2,5 б/у</t>
  </si>
  <si>
    <t>Т000001320</t>
  </si>
  <si>
    <t>Кабель АКПВГ 10*10 б/у</t>
  </si>
  <si>
    <t>Т000001319</t>
  </si>
  <si>
    <t>Кабель КВВБ  16*1,5 б/у</t>
  </si>
  <si>
    <t>Т000001323</t>
  </si>
  <si>
    <t>Насос К 80 б/у</t>
  </si>
  <si>
    <t>Т000001322</t>
  </si>
  <si>
    <t>Насос К-100 б/у</t>
  </si>
  <si>
    <t>Т000000301</t>
  </si>
  <si>
    <t>Провод АС 150 б/у</t>
  </si>
  <si>
    <t>Т000000303</t>
  </si>
  <si>
    <t>Провод АС 240 б/у</t>
  </si>
  <si>
    <t>Т000000440</t>
  </si>
  <si>
    <t>Провод АС 300 б/у</t>
  </si>
  <si>
    <t>Т000001166</t>
  </si>
  <si>
    <t>Провод АС-120 б/у</t>
  </si>
  <si>
    <t>Т000000304</t>
  </si>
  <si>
    <t>Пудра алюмин. б/у</t>
  </si>
  <si>
    <t>Т000000466</t>
  </si>
  <si>
    <t>Труба 42 б/у</t>
  </si>
  <si>
    <t>Т000001321</t>
  </si>
  <si>
    <t>Ячейка К-108/02</t>
  </si>
  <si>
    <t>Рачковский А.В.</t>
  </si>
  <si>
    <t>Т000000349</t>
  </si>
  <si>
    <t>Изолятор ПС 70 б/у</t>
  </si>
  <si>
    <t>Т000000319</t>
  </si>
  <si>
    <t>Катанка 6,5 б/у</t>
  </si>
  <si>
    <t>Т000000320</t>
  </si>
  <si>
    <t>Линейная арматура/серьга,болты,зажимы б/у</t>
  </si>
  <si>
    <t>Т000000145</t>
  </si>
  <si>
    <t>Металлоконструкции б/у</t>
  </si>
  <si>
    <t>Никитин А.В.</t>
  </si>
  <si>
    <t>Вотинов А.С.</t>
  </si>
  <si>
    <t>Итого по счету 10.5</t>
  </si>
  <si>
    <t>Итого по счету 10.6</t>
  </si>
  <si>
    <t>10.9</t>
  </si>
  <si>
    <t>Т000001026</t>
  </si>
  <si>
    <t>Ввод масленный 220</t>
  </si>
  <si>
    <t>Т000001027</t>
  </si>
  <si>
    <t>Ввод масленный ГМВБ 110</t>
  </si>
  <si>
    <t>3961400003</t>
  </si>
  <si>
    <t>Головка сменная Г-10</t>
  </si>
  <si>
    <t>3905000080</t>
  </si>
  <si>
    <t>Клин монтажный МК-2-2</t>
  </si>
  <si>
    <t>1295000004</t>
  </si>
  <si>
    <t>Лазы КЛМ-2</t>
  </si>
  <si>
    <t>пар</t>
  </si>
  <si>
    <t>Итого по счету 10.9</t>
  </si>
  <si>
    <t>10.12</t>
  </si>
  <si>
    <t>Т000000204</t>
  </si>
  <si>
    <t>A.VМ2015/0,2 в кач-ве з/частей б/у</t>
  </si>
  <si>
    <t>Т000000206</t>
  </si>
  <si>
    <t>A.Д5017/0,2 в кач-ве з/частей б/у</t>
  </si>
  <si>
    <t>Т000000207</t>
  </si>
  <si>
    <t>A.Д553/0,2  в кач-ве з/частей б/у</t>
  </si>
  <si>
    <t>Т000000193</t>
  </si>
  <si>
    <t>MA:Э513/0,5 в качестве з/частей б/у</t>
  </si>
  <si>
    <t>Т000000197</t>
  </si>
  <si>
    <t>V; Д566/0,2 в кач-ве з/частей б/у</t>
  </si>
  <si>
    <t>Т000000196</t>
  </si>
  <si>
    <t>V;Д5015/0,2 в кач-ве з/частей б/у</t>
  </si>
  <si>
    <t>Т000000200</t>
  </si>
  <si>
    <t>V;Э515/0,5 в кач-ве з/частей б/у</t>
  </si>
  <si>
    <t>Т000000198</t>
  </si>
  <si>
    <t>V;Э533/0,5 в кач-ве з/частей б/у</t>
  </si>
  <si>
    <t>Т000000201</t>
  </si>
  <si>
    <t>V;Э543/0,5 в кач-ве з/частей б/у</t>
  </si>
  <si>
    <t>Т000000199</t>
  </si>
  <si>
    <t>V;Э59/0,5 в кач-ве з/частей б/у</t>
  </si>
  <si>
    <t>Т000000202</t>
  </si>
  <si>
    <t>W;Д50162/0,2 в кач-ве з/частей б/у</t>
  </si>
  <si>
    <t>Т000000203</t>
  </si>
  <si>
    <t>W;Д539/0,5 в кач-ве з/частей б/у</t>
  </si>
  <si>
    <t>Т000000209</t>
  </si>
  <si>
    <t>А,М2005/0,2 в кач-ве з/частей б/у</t>
  </si>
  <si>
    <t>Т000000210</t>
  </si>
  <si>
    <t>А;Э514/0,5 в кач-ве з/частей б/у</t>
  </si>
  <si>
    <t>Т000000211</t>
  </si>
  <si>
    <t>А;Э526/0,5 в кач-ве з/частей б/у</t>
  </si>
  <si>
    <t>Т000000212</t>
  </si>
  <si>
    <t>А;Э527/0,5 в кач-ве з/частей б/у</t>
  </si>
  <si>
    <t>1412000002</t>
  </si>
  <si>
    <t>Баллон кислородный</t>
  </si>
  <si>
    <t>1408010001</t>
  </si>
  <si>
    <t>Баллон пропановый</t>
  </si>
  <si>
    <t>Т000000219</t>
  </si>
  <si>
    <t>Ваттметры,варметры трехфазные д309,д335,д365 б/у</t>
  </si>
  <si>
    <t>Т000000406</t>
  </si>
  <si>
    <t>Ввод б/у</t>
  </si>
  <si>
    <t>Т000000409</t>
  </si>
  <si>
    <t>Ввод БМБУ б/у</t>
  </si>
  <si>
    <t>Т000000414</t>
  </si>
  <si>
    <t>Ввод МВ б/у</t>
  </si>
  <si>
    <t>Т000001018</t>
  </si>
  <si>
    <t>Выключатель  ВГ-35 б/у</t>
  </si>
  <si>
    <t>Т000001020</t>
  </si>
  <si>
    <t>Выключатель ваккумный ВБ-10-20-11000</t>
  </si>
  <si>
    <t>Т000000422</t>
  </si>
  <si>
    <t>Заградитель б/у</t>
  </si>
  <si>
    <t>3449900008</t>
  </si>
  <si>
    <t>Зажим монтажный МК-2 кл.1</t>
  </si>
  <si>
    <t>3449900009</t>
  </si>
  <si>
    <t>Зажим монтажный МК-2 кл.2</t>
  </si>
  <si>
    <t>3449900011</t>
  </si>
  <si>
    <t>Зажим монтажный МК-3 кл.1</t>
  </si>
  <si>
    <t>3449900013</t>
  </si>
  <si>
    <t>Зажим монтажный МК-3 кл.4</t>
  </si>
  <si>
    <t>3449910018</t>
  </si>
  <si>
    <t>Зажим плашечный ПА-5-1</t>
  </si>
  <si>
    <t>3493430013</t>
  </si>
  <si>
    <t>Изолятор ИОС 110/300</t>
  </si>
  <si>
    <t>Т000000424</t>
  </si>
  <si>
    <t>Изолятор ИПТ б/у</t>
  </si>
  <si>
    <t>3563000045</t>
  </si>
  <si>
    <t>Кабель АКВВГ 37*2,5</t>
  </si>
  <si>
    <t>км</t>
  </si>
  <si>
    <t>Т000000436</t>
  </si>
  <si>
    <t>Короткозамыкатель КЗ 110 б/у</t>
  </si>
  <si>
    <t>Т000000437</t>
  </si>
  <si>
    <t>Короткозамыкатель КЗ 110У б/у</t>
  </si>
  <si>
    <t>0934000003</t>
  </si>
  <si>
    <t>Круг 25 мм ст. 3 ГОСТ 2590-88</t>
  </si>
  <si>
    <t>0932000003</t>
  </si>
  <si>
    <t>Круг 30 мм ст.20 ГОСТ2590</t>
  </si>
  <si>
    <t>0931000001</t>
  </si>
  <si>
    <t>Круг 50мм ст.3 ГОСТ 1050</t>
  </si>
  <si>
    <t>Т000000961</t>
  </si>
  <si>
    <t>Круг 55 мм</t>
  </si>
  <si>
    <t>0932000005</t>
  </si>
  <si>
    <t>Круг 60 мм ст.20 ГОСТ2590</t>
  </si>
  <si>
    <t>3467230001</t>
  </si>
  <si>
    <t>Лампа ДРЛ- 700</t>
  </si>
  <si>
    <t>3631000006</t>
  </si>
  <si>
    <t>Насос</t>
  </si>
  <si>
    <t>Т000000609</t>
  </si>
  <si>
    <t>Панель Сэндвич</t>
  </si>
  <si>
    <t>3464110002</t>
  </si>
  <si>
    <t>Патрон подвесной Е 27</t>
  </si>
  <si>
    <t>Т000000977</t>
  </si>
  <si>
    <t>Период / арматура 18</t>
  </si>
  <si>
    <t>Т000000978</t>
  </si>
  <si>
    <t>Период /арматура/ 22</t>
  </si>
  <si>
    <t>Т000000979</t>
  </si>
  <si>
    <t>Период /арматура/ 24</t>
  </si>
  <si>
    <t>Т000000585</t>
  </si>
  <si>
    <t>Провод эмалированый 20,45</t>
  </si>
  <si>
    <t>Т000000243</t>
  </si>
  <si>
    <t>Реле напряжения РН 200 з/часим б/у</t>
  </si>
  <si>
    <t>Т000000244</t>
  </si>
  <si>
    <t>Реле напряжения РН 53/60 б/у</t>
  </si>
  <si>
    <t>3425200013</t>
  </si>
  <si>
    <t>Реле напряжения РН-54/160</t>
  </si>
  <si>
    <t>3425100015</t>
  </si>
  <si>
    <t>Реле РП-321 5А</t>
  </si>
  <si>
    <t>Т000000247</t>
  </si>
  <si>
    <t>Реле тока РТ 40/0,2 з/части б/у</t>
  </si>
  <si>
    <t>Т000000248</t>
  </si>
  <si>
    <t>Реле тока РТ 40/0,6 з/части б/у</t>
  </si>
  <si>
    <t>Т000000250</t>
  </si>
  <si>
    <t>Реле тока РТ 40/2 з/части б/у</t>
  </si>
  <si>
    <t>Т000000251</t>
  </si>
  <si>
    <t>Реле тока РТ 40/20 з/части б/у</t>
  </si>
  <si>
    <t>Т000000252</t>
  </si>
  <si>
    <t>Реле тока РТ 40/50 з/части б/у</t>
  </si>
  <si>
    <t>5699540001</t>
  </si>
  <si>
    <t>Решетка вентиляционная</t>
  </si>
  <si>
    <t>3464210010</t>
  </si>
  <si>
    <t>Розетка 1м.от. пр.РА16-003 с з/к</t>
  </si>
  <si>
    <t>Т000001021</t>
  </si>
  <si>
    <t>Рубильник РУС М 656 329 002-02</t>
  </si>
  <si>
    <t>2421010003</t>
  </si>
  <si>
    <t>Спирт этиловый технический</t>
  </si>
  <si>
    <t>л</t>
  </si>
  <si>
    <t>Т000001017</t>
  </si>
  <si>
    <t>Сталь листовая 18мм</t>
  </si>
  <si>
    <t>3461700016</t>
  </si>
  <si>
    <t>Стартер 80С-220</t>
  </si>
  <si>
    <t>1415800001</t>
  </si>
  <si>
    <t>Строп 4СК 10,0*2000</t>
  </si>
  <si>
    <t>4228200006</t>
  </si>
  <si>
    <t>Счетчик СО И6106 10-40А</t>
  </si>
  <si>
    <t>3414420040</t>
  </si>
  <si>
    <t>Трансформатор тока ТВК-10-0,5/10Р-100/5 УХЛ3</t>
  </si>
  <si>
    <t>3414420045</t>
  </si>
  <si>
    <t>Трансформатор тока ТВК-10-0,5/10Р-50/5 У3</t>
  </si>
  <si>
    <t>Т000000458</t>
  </si>
  <si>
    <t>Трансформатор тока ТВЛМ-6-УЗ-50/5</t>
  </si>
  <si>
    <t>3414420006</t>
  </si>
  <si>
    <t>Трансформатор тока ТОЛ (ТЛК) 10-1 100/5 класс то</t>
  </si>
  <si>
    <t>3414420013</t>
  </si>
  <si>
    <t>Трансформатор тока ТОЛ (ТЛК) 10-1 400/5 класс то</t>
  </si>
  <si>
    <t>3414420015</t>
  </si>
  <si>
    <t>Трансформатор тока ТОЛ 10-1 30/5 класс точности</t>
  </si>
  <si>
    <t>3414420067</t>
  </si>
  <si>
    <t>Трансформатор тока ТПОЛ-10-0,5/10Р-75/5 У3</t>
  </si>
  <si>
    <t>Т000001022</t>
  </si>
  <si>
    <t>ТЭН 170А 13/1,6 J 220</t>
  </si>
  <si>
    <t>3443500009</t>
  </si>
  <si>
    <t>ТЭН-230А13/1,6 С220 Ф2</t>
  </si>
  <si>
    <t>3468500087</t>
  </si>
  <si>
    <t>ТЭН-60-А13/0,63 О 220 R30</t>
  </si>
  <si>
    <t>0933000017</t>
  </si>
  <si>
    <t>Шестигранник 14 ст.40,45 ГОСТ2879</t>
  </si>
  <si>
    <t>0933000020</t>
  </si>
  <si>
    <t>Шестигранник 22 ст.20,35,40,45 ГОСТ2879</t>
  </si>
  <si>
    <t>Грачев С.В.</t>
  </si>
  <si>
    <t>3464330002</t>
  </si>
  <si>
    <t>Разьем РШ ВШ 32А 1 ф белый СУ</t>
  </si>
  <si>
    <t>Т000000253</t>
  </si>
  <si>
    <t>Реле тока РТ 40/6 з/части б/у</t>
  </si>
  <si>
    <t>Т000000258</t>
  </si>
  <si>
    <t>Реле указателя РУ 21 з/части б/у</t>
  </si>
  <si>
    <t>Тюменцева Е.П.</t>
  </si>
  <si>
    <t>4531000162</t>
  </si>
  <si>
    <t>Цилиндр тормозной рабочий задний ГАЗ-66</t>
  </si>
  <si>
    <t>Итого по счету 10.12</t>
  </si>
  <si>
    <t>"УТВЕРЖДАЮ"</t>
  </si>
  <si>
    <t>Первый заместитель генерального директора по техническим вопросам- главный инженер</t>
  </si>
  <si>
    <t>___________  Н.А. Федоров</t>
  </si>
  <si>
    <t xml:space="preserve">Начальник ПТС                                                                           </t>
  </si>
  <si>
    <t>Д.К.Жилкко</t>
  </si>
  <si>
    <t xml:space="preserve">Начальник ДЛиМТО                                                                  </t>
  </si>
  <si>
    <t>А.И.Дмитриев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</si>
</sst>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.00;[Red]\-#,##0.00"/>
    <numFmt numFmtId="166" formatCode="0.00;[Red]\-0.00"/>
    <numFmt numFmtId="167" formatCode="0.000;[Red]\-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5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right" vertical="top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54" applyFont="1" applyFill="1" applyBorder="1" applyAlignment="1">
      <alignment/>
      <protection/>
    </xf>
    <xf numFmtId="0" fontId="13" fillId="0" borderId="0" xfId="0" applyFont="1" applyFill="1" applyAlignment="1">
      <alignment horizontal="center"/>
    </xf>
    <xf numFmtId="0" fontId="5" fillId="0" borderId="0" xfId="52" applyFont="1" applyFill="1" applyAlignment="1">
      <alignment vertical="center" wrapText="1"/>
      <protection/>
    </xf>
    <xf numFmtId="0" fontId="9" fillId="0" borderId="0" xfId="52" applyFont="1" applyFill="1" applyAlignment="1">
      <alignment vertical="center" wrapText="1"/>
      <protection/>
    </xf>
    <xf numFmtId="0" fontId="10" fillId="0" borderId="0" xfId="52" applyFont="1" applyFill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Border="1" applyAlignment="1">
      <alignment horizontal="left" vertical="top"/>
    </xf>
    <xf numFmtId="2" fontId="0" fillId="0" borderId="10" xfId="0" applyNumberForma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left" vertical="top"/>
    </xf>
    <xf numFmtId="2" fontId="0" fillId="33" borderId="10" xfId="0" applyNumberFormat="1" applyFill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15" fillId="33" borderId="1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/>
    </xf>
    <xf numFmtId="2" fontId="15" fillId="33" borderId="10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/>
    </xf>
    <xf numFmtId="0" fontId="15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/>
    </xf>
    <xf numFmtId="0" fontId="13" fillId="34" borderId="0" xfId="0" applyFont="1" applyFill="1" applyAlignment="1">
      <alignment/>
    </xf>
    <xf numFmtId="49" fontId="16" fillId="34" borderId="14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top"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18" xfId="0" applyFont="1" applyBorder="1" applyAlignment="1">
      <alignment horizontal="left" vertical="top"/>
    </xf>
    <xf numFmtId="0" fontId="15" fillId="33" borderId="10" xfId="0" applyFont="1" applyFill="1" applyBorder="1" applyAlignment="1">
      <alignment horizontal="center" vertical="top"/>
    </xf>
    <xf numFmtId="2" fontId="14" fillId="34" borderId="10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3" fontId="14" fillId="33" borderId="10" xfId="0" applyNumberFormat="1" applyFont="1" applyFill="1" applyBorder="1" applyAlignment="1">
      <alignment horizontal="center" vertical="top"/>
    </xf>
    <xf numFmtId="3" fontId="14" fillId="3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20" xfId="52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view="pageBreakPreview" zoomScale="80" zoomScaleSheetLayoutView="80" zoomScalePageLayoutView="0" workbookViewId="0" topLeftCell="A161">
      <selection activeCell="A179" sqref="A179:IV179"/>
    </sheetView>
  </sheetViews>
  <sheetFormatPr defaultColWidth="9.140625" defaultRowHeight="15"/>
  <cols>
    <col min="1" max="1" width="7.00390625" style="6" customWidth="1"/>
    <col min="2" max="2" width="14.140625" style="6" customWidth="1"/>
    <col min="3" max="3" width="40.57421875" style="6" customWidth="1"/>
    <col min="4" max="4" width="7.140625" style="6" customWidth="1"/>
    <col min="5" max="5" width="14.421875" style="6" customWidth="1"/>
    <col min="6" max="6" width="13.28125" style="6" customWidth="1"/>
    <col min="7" max="16384" width="9.140625" style="6" customWidth="1"/>
  </cols>
  <sheetData>
    <row r="1" spans="4:6" ht="15.75">
      <c r="D1" s="93" t="s">
        <v>299</v>
      </c>
      <c r="E1" s="93"/>
      <c r="F1" s="88"/>
    </row>
    <row r="3" spans="1:6" s="7" customFormat="1" ht="15.75" customHeight="1">
      <c r="A3" s="8"/>
      <c r="B3" s="9"/>
      <c r="C3" s="92" t="s">
        <v>300</v>
      </c>
      <c r="D3" s="92"/>
      <c r="E3" s="92"/>
      <c r="F3" s="89"/>
    </row>
    <row r="4" spans="1:6" s="7" customFormat="1" ht="15.75">
      <c r="A4" s="8"/>
      <c r="B4" s="9"/>
      <c r="C4" s="92"/>
      <c r="D4" s="92"/>
      <c r="E4" s="92"/>
      <c r="F4" s="89"/>
    </row>
    <row r="5" spans="1:6" s="7" customFormat="1" ht="15.75">
      <c r="A5" s="8"/>
      <c r="B5" s="9"/>
      <c r="C5" s="9"/>
      <c r="D5" s="9"/>
      <c r="E5" s="9"/>
      <c r="F5" s="9"/>
    </row>
    <row r="6" spans="1:5" s="7" customFormat="1" ht="15.75">
      <c r="A6" s="8"/>
      <c r="B6" s="9"/>
      <c r="C6" s="91" t="s">
        <v>301</v>
      </c>
      <c r="D6" s="91"/>
      <c r="E6" s="91"/>
    </row>
    <row r="7" spans="1:6" s="7" customFormat="1" ht="3.75" customHeight="1">
      <c r="A7" s="8"/>
      <c r="B7" s="9"/>
      <c r="C7" s="9"/>
      <c r="D7" s="9"/>
      <c r="E7" s="9"/>
      <c r="F7" s="9"/>
    </row>
    <row r="8" spans="1:6" s="7" customFormat="1" ht="15.75">
      <c r="A8" s="8"/>
      <c r="B8" s="9"/>
      <c r="C8" s="9"/>
      <c r="D8" s="9"/>
      <c r="E8" s="9"/>
      <c r="F8" s="9"/>
    </row>
    <row r="9" spans="1:6" s="10" customFormat="1" ht="20.25" customHeight="1">
      <c r="A9" s="90" t="s">
        <v>5</v>
      </c>
      <c r="B9" s="90"/>
      <c r="C9" s="90"/>
      <c r="D9" s="90"/>
      <c r="E9" s="90"/>
      <c r="F9" s="87"/>
    </row>
    <row r="10" spans="1:6" ht="16.5" thickBot="1">
      <c r="A10" s="11"/>
      <c r="B10" s="11"/>
      <c r="C10" s="7"/>
      <c r="D10" s="12"/>
      <c r="E10" s="12"/>
      <c r="F10" s="13"/>
    </row>
    <row r="11" spans="1:6" ht="25.5" customHeight="1">
      <c r="A11" s="94" t="s">
        <v>4</v>
      </c>
      <c r="B11" s="94" t="s">
        <v>3</v>
      </c>
      <c r="C11" s="94" t="s">
        <v>2</v>
      </c>
      <c r="D11" s="100" t="s">
        <v>0</v>
      </c>
      <c r="E11" s="94" t="s">
        <v>1</v>
      </c>
      <c r="F11" s="85"/>
    </row>
    <row r="12" spans="1:6" ht="24" customHeight="1">
      <c r="A12" s="95"/>
      <c r="B12" s="95"/>
      <c r="C12" s="95"/>
      <c r="D12" s="101"/>
      <c r="E12" s="95"/>
      <c r="F12" s="85"/>
    </row>
    <row r="13" spans="1:6" ht="28.5" customHeight="1">
      <c r="A13" s="95"/>
      <c r="B13" s="95"/>
      <c r="C13" s="95"/>
      <c r="D13" s="101"/>
      <c r="E13" s="95"/>
      <c r="F13" s="82"/>
    </row>
    <row r="14" spans="1:5" ht="30.75" customHeight="1" thickBot="1">
      <c r="A14" s="95"/>
      <c r="B14" s="95"/>
      <c r="C14" s="95"/>
      <c r="D14" s="101"/>
      <c r="E14" s="96"/>
    </row>
    <row r="15" spans="1:5" s="17" customFormat="1" ht="16.5" customHeight="1" thickBot="1">
      <c r="A15" s="14"/>
      <c r="B15" s="15"/>
      <c r="C15" s="16"/>
      <c r="D15" s="15"/>
      <c r="E15" s="86"/>
    </row>
    <row r="16" spans="1:5" ht="29.25" customHeight="1" hidden="1">
      <c r="A16" s="18" t="s">
        <v>6</v>
      </c>
      <c r="B16" s="2"/>
      <c r="C16" s="3"/>
      <c r="D16" s="4"/>
      <c r="E16" s="5"/>
    </row>
    <row r="17" spans="1:5" ht="30" customHeight="1" hidden="1">
      <c r="A17" s="30"/>
      <c r="B17" s="31"/>
      <c r="C17" s="38" t="s">
        <v>73</v>
      </c>
      <c r="D17" s="32"/>
      <c r="E17" s="34">
        <f>E18</f>
        <v>5</v>
      </c>
    </row>
    <row r="18" spans="1:5" ht="21.75" customHeight="1">
      <c r="A18" s="18"/>
      <c r="B18" s="22" t="s">
        <v>7</v>
      </c>
      <c r="C18" s="23" t="s">
        <v>8</v>
      </c>
      <c r="D18" s="24" t="s">
        <v>10</v>
      </c>
      <c r="E18" s="24">
        <v>5</v>
      </c>
    </row>
    <row r="19" spans="1:5" ht="21.75" customHeight="1" hidden="1">
      <c r="A19" s="30"/>
      <c r="B19" s="33"/>
      <c r="C19" s="40" t="s">
        <v>71</v>
      </c>
      <c r="D19" s="34"/>
      <c r="E19" s="34">
        <f>E20+E21+E22+E23+E24+E25+E26+E27+E28+E29+E30+E31+E32+E33+E34+E35+E36+E37+E38+E39</f>
        <v>7598.034</v>
      </c>
    </row>
    <row r="20" spans="1:5" ht="35.25" customHeight="1">
      <c r="A20" s="18"/>
      <c r="B20" s="25" t="s">
        <v>11</v>
      </c>
      <c r="C20" s="26" t="s">
        <v>12</v>
      </c>
      <c r="D20" s="27" t="s">
        <v>10</v>
      </c>
      <c r="E20" s="28">
        <v>6</v>
      </c>
    </row>
    <row r="21" spans="1:5" ht="30" customHeight="1">
      <c r="A21" s="18"/>
      <c r="B21" s="25" t="s">
        <v>13</v>
      </c>
      <c r="C21" s="26" t="s">
        <v>14</v>
      </c>
      <c r="D21" s="27" t="s">
        <v>10</v>
      </c>
      <c r="E21" s="29">
        <v>1134</v>
      </c>
    </row>
    <row r="22" spans="1:5" ht="21.75" customHeight="1">
      <c r="A22" s="18"/>
      <c r="B22" s="25" t="s">
        <v>15</v>
      </c>
      <c r="C22" s="26" t="s">
        <v>16</v>
      </c>
      <c r="D22" s="27" t="s">
        <v>10</v>
      </c>
      <c r="E22" s="29">
        <v>65</v>
      </c>
    </row>
    <row r="23" spans="1:5" ht="32.25" customHeight="1">
      <c r="A23" s="18"/>
      <c r="B23" s="25" t="s">
        <v>17</v>
      </c>
      <c r="C23" s="26" t="s">
        <v>18</v>
      </c>
      <c r="D23" s="27" t="s">
        <v>19</v>
      </c>
      <c r="E23" s="29">
        <v>662</v>
      </c>
    </row>
    <row r="24" spans="1:5" ht="21.75" customHeight="1">
      <c r="A24" s="18"/>
      <c r="B24" s="25" t="s">
        <v>20</v>
      </c>
      <c r="C24" s="26" t="s">
        <v>21</v>
      </c>
      <c r="D24" s="27" t="s">
        <v>19</v>
      </c>
      <c r="E24" s="28">
        <v>50</v>
      </c>
    </row>
    <row r="25" spans="1:5" ht="21.75" customHeight="1">
      <c r="A25" s="18"/>
      <c r="B25" s="25" t="s">
        <v>22</v>
      </c>
      <c r="C25" s="26" t="s">
        <v>23</v>
      </c>
      <c r="D25" s="27" t="s">
        <v>10</v>
      </c>
      <c r="E25" s="29">
        <v>3061</v>
      </c>
    </row>
    <row r="26" spans="1:5" ht="30" customHeight="1">
      <c r="A26" s="18"/>
      <c r="B26" s="25" t="s">
        <v>24</v>
      </c>
      <c r="C26" s="26" t="s">
        <v>25</v>
      </c>
      <c r="D26" s="27" t="s">
        <v>10</v>
      </c>
      <c r="E26" s="29">
        <v>588</v>
      </c>
    </row>
    <row r="27" spans="1:5" ht="24.75" customHeight="1">
      <c r="A27" s="18"/>
      <c r="B27" s="25" t="s">
        <v>26</v>
      </c>
      <c r="C27" s="26" t="s">
        <v>27</v>
      </c>
      <c r="D27" s="27" t="s">
        <v>19</v>
      </c>
      <c r="E27" s="28">
        <v>800</v>
      </c>
    </row>
    <row r="28" spans="1:5" ht="21.75" customHeight="1">
      <c r="A28" s="18"/>
      <c r="B28" s="25" t="s">
        <v>28</v>
      </c>
      <c r="C28" s="26" t="s">
        <v>29</v>
      </c>
      <c r="D28" s="27" t="s">
        <v>10</v>
      </c>
      <c r="E28" s="29">
        <v>1</v>
      </c>
    </row>
    <row r="29" spans="1:5" ht="21.75" customHeight="1">
      <c r="A29" s="18"/>
      <c r="B29" s="25" t="s">
        <v>30</v>
      </c>
      <c r="C29" s="26" t="s">
        <v>31</v>
      </c>
      <c r="D29" s="27" t="s">
        <v>32</v>
      </c>
      <c r="E29" s="29">
        <v>0.025</v>
      </c>
    </row>
    <row r="30" spans="1:5" ht="21.75" customHeight="1">
      <c r="A30" s="18"/>
      <c r="B30" s="25" t="s">
        <v>33</v>
      </c>
      <c r="C30" s="26" t="s">
        <v>34</v>
      </c>
      <c r="D30" s="27" t="s">
        <v>10</v>
      </c>
      <c r="E30" s="29">
        <v>9</v>
      </c>
    </row>
    <row r="31" spans="1:5" ht="32.25" customHeight="1">
      <c r="A31" s="18"/>
      <c r="B31" s="25" t="s">
        <v>35</v>
      </c>
      <c r="C31" s="26" t="s">
        <v>36</v>
      </c>
      <c r="D31" s="27" t="s">
        <v>10</v>
      </c>
      <c r="E31" s="29">
        <v>52</v>
      </c>
    </row>
    <row r="32" spans="1:5" ht="30" customHeight="1">
      <c r="A32" s="18"/>
      <c r="B32" s="25" t="s">
        <v>37</v>
      </c>
      <c r="C32" s="26" t="s">
        <v>38</v>
      </c>
      <c r="D32" s="27" t="s">
        <v>32</v>
      </c>
      <c r="E32" s="29">
        <v>0.009</v>
      </c>
    </row>
    <row r="33" spans="1:5" ht="27.75" customHeight="1">
      <c r="A33" s="18"/>
      <c r="B33" s="25" t="s">
        <v>39</v>
      </c>
      <c r="C33" s="26" t="s">
        <v>40</v>
      </c>
      <c r="D33" s="27" t="s">
        <v>10</v>
      </c>
      <c r="E33" s="29">
        <v>503</v>
      </c>
    </row>
    <row r="34" spans="1:5" ht="29.25" customHeight="1">
      <c r="A34" s="18"/>
      <c r="B34" s="25" t="s">
        <v>41</v>
      </c>
      <c r="C34" s="26" t="s">
        <v>42</v>
      </c>
      <c r="D34" s="27" t="s">
        <v>10</v>
      </c>
      <c r="E34" s="29">
        <v>120</v>
      </c>
    </row>
    <row r="35" spans="1:5" ht="21.75" customHeight="1">
      <c r="A35" s="18"/>
      <c r="B35" s="25" t="s">
        <v>43</v>
      </c>
      <c r="C35" s="26" t="s">
        <v>44</v>
      </c>
      <c r="D35" s="27" t="s">
        <v>10</v>
      </c>
      <c r="E35" s="29">
        <v>108</v>
      </c>
    </row>
    <row r="36" spans="1:5" ht="21.75" customHeight="1">
      <c r="A36" s="18"/>
      <c r="B36" s="25" t="s">
        <v>45</v>
      </c>
      <c r="C36" s="26" t="s">
        <v>46</v>
      </c>
      <c r="D36" s="27" t="s">
        <v>10</v>
      </c>
      <c r="E36" s="29">
        <v>173</v>
      </c>
    </row>
    <row r="37" spans="1:5" ht="21.75" customHeight="1">
      <c r="A37" s="18"/>
      <c r="B37" s="25" t="s">
        <v>47</v>
      </c>
      <c r="C37" s="26" t="s">
        <v>48</v>
      </c>
      <c r="D37" s="27" t="s">
        <v>10</v>
      </c>
      <c r="E37" s="29">
        <v>50</v>
      </c>
    </row>
    <row r="38" spans="1:5" ht="21.75" customHeight="1">
      <c r="A38" s="18"/>
      <c r="B38" s="25" t="s">
        <v>49</v>
      </c>
      <c r="C38" s="26" t="s">
        <v>50</v>
      </c>
      <c r="D38" s="27" t="s">
        <v>51</v>
      </c>
      <c r="E38" s="29">
        <v>214</v>
      </c>
    </row>
    <row r="39" spans="1:5" ht="21.75" customHeight="1">
      <c r="A39" s="18"/>
      <c r="B39" s="25" t="s">
        <v>52</v>
      </c>
      <c r="C39" s="26" t="s">
        <v>53</v>
      </c>
      <c r="D39" s="27" t="s">
        <v>10</v>
      </c>
      <c r="E39" s="29">
        <v>2</v>
      </c>
    </row>
    <row r="40" spans="1:5" s="53" customFormat="1" ht="21.75" customHeight="1" hidden="1">
      <c r="A40" s="49"/>
      <c r="B40" s="50"/>
      <c r="C40" s="51" t="s">
        <v>54</v>
      </c>
      <c r="D40" s="52"/>
      <c r="E40" s="62">
        <f>E17+E19</f>
        <v>7603.034</v>
      </c>
    </row>
    <row r="41" spans="1:5" ht="29.25" customHeight="1" hidden="1">
      <c r="A41" s="18" t="s">
        <v>63</v>
      </c>
      <c r="B41" s="2"/>
      <c r="C41" s="3"/>
      <c r="D41" s="4"/>
      <c r="E41" s="1"/>
    </row>
    <row r="42" spans="1:5" ht="30" customHeight="1" hidden="1">
      <c r="A42" s="30"/>
      <c r="B42" s="31"/>
      <c r="C42" s="38" t="s">
        <v>72</v>
      </c>
      <c r="D42" s="32"/>
      <c r="E42" s="34">
        <f>E43+E44+E45+E46</f>
        <v>53</v>
      </c>
    </row>
    <row r="43" spans="1:5" ht="21.75" customHeight="1">
      <c r="A43" s="18"/>
      <c r="B43" s="22" t="s">
        <v>55</v>
      </c>
      <c r="C43" s="23" t="s">
        <v>56</v>
      </c>
      <c r="D43" s="24" t="s">
        <v>10</v>
      </c>
      <c r="E43" s="24">
        <v>17</v>
      </c>
    </row>
    <row r="44" spans="1:5" ht="21.75" customHeight="1">
      <c r="A44" s="18"/>
      <c r="B44" s="22" t="s">
        <v>57</v>
      </c>
      <c r="C44" s="23" t="s">
        <v>58</v>
      </c>
      <c r="D44" s="24" t="s">
        <v>10</v>
      </c>
      <c r="E44" s="24">
        <v>21</v>
      </c>
    </row>
    <row r="45" spans="1:5" ht="30" customHeight="1">
      <c r="A45" s="18"/>
      <c r="B45" s="22" t="s">
        <v>59</v>
      </c>
      <c r="C45" s="23" t="s">
        <v>60</v>
      </c>
      <c r="D45" s="24" t="s">
        <v>10</v>
      </c>
      <c r="E45" s="24">
        <v>9</v>
      </c>
    </row>
    <row r="46" spans="1:5" ht="28.5" customHeight="1">
      <c r="A46" s="18"/>
      <c r="B46" s="22" t="s">
        <v>61</v>
      </c>
      <c r="C46" s="23" t="s">
        <v>62</v>
      </c>
      <c r="D46" s="24" t="s">
        <v>10</v>
      </c>
      <c r="E46" s="24">
        <v>6</v>
      </c>
    </row>
    <row r="47" spans="1:5" ht="21.75" customHeight="1" hidden="1">
      <c r="A47" s="30"/>
      <c r="B47" s="33"/>
      <c r="C47" s="40" t="s">
        <v>71</v>
      </c>
      <c r="D47" s="34"/>
      <c r="E47" s="34">
        <f>E48+E49</f>
        <v>2652</v>
      </c>
    </row>
    <row r="48" spans="1:5" ht="29.25" customHeight="1">
      <c r="A48" s="18"/>
      <c r="B48" s="25" t="s">
        <v>64</v>
      </c>
      <c r="C48" s="26" t="s">
        <v>65</v>
      </c>
      <c r="D48" s="27" t="s">
        <v>10</v>
      </c>
      <c r="E48" s="29">
        <v>2</v>
      </c>
    </row>
    <row r="49" spans="1:5" ht="29.25" customHeight="1">
      <c r="A49" s="18"/>
      <c r="B49" s="25" t="s">
        <v>66</v>
      </c>
      <c r="C49" s="26" t="s">
        <v>67</v>
      </c>
      <c r="D49" s="27" t="s">
        <v>10</v>
      </c>
      <c r="E49" s="29">
        <v>2650</v>
      </c>
    </row>
    <row r="50" spans="1:5" s="39" customFormat="1" ht="21.75" customHeight="1" hidden="1">
      <c r="A50" s="30"/>
      <c r="B50" s="31"/>
      <c r="C50" s="38" t="s">
        <v>70</v>
      </c>
      <c r="D50" s="32"/>
      <c r="E50" s="32">
        <f>E51</f>
        <v>46</v>
      </c>
    </row>
    <row r="51" spans="1:5" ht="26.25" customHeight="1">
      <c r="A51" s="18"/>
      <c r="B51" s="35" t="s">
        <v>68</v>
      </c>
      <c r="C51" s="36" t="s">
        <v>69</v>
      </c>
      <c r="D51" s="37" t="s">
        <v>10</v>
      </c>
      <c r="E51" s="63">
        <v>46</v>
      </c>
    </row>
    <row r="52" spans="1:5" s="53" customFormat="1" ht="21.75" customHeight="1" hidden="1">
      <c r="A52" s="49"/>
      <c r="B52" s="50"/>
      <c r="C52" s="51" t="s">
        <v>116</v>
      </c>
      <c r="D52" s="52"/>
      <c r="E52" s="62">
        <f>E42+E47+E50</f>
        <v>2751</v>
      </c>
    </row>
    <row r="53" spans="1:5" ht="28.5" customHeight="1" hidden="1">
      <c r="A53" s="18" t="s">
        <v>74</v>
      </c>
      <c r="B53" s="2"/>
      <c r="C53" s="3"/>
      <c r="D53" s="4"/>
      <c r="E53" s="4"/>
    </row>
    <row r="54" spans="1:5" ht="30" customHeight="1" hidden="1">
      <c r="A54" s="30"/>
      <c r="B54" s="31"/>
      <c r="C54" s="38" t="s">
        <v>72</v>
      </c>
      <c r="D54" s="32"/>
      <c r="E54" s="34">
        <f>E55+E56</f>
        <v>5</v>
      </c>
    </row>
    <row r="55" spans="1:5" ht="31.5" customHeight="1">
      <c r="A55" s="18"/>
      <c r="B55" s="22" t="s">
        <v>75</v>
      </c>
      <c r="C55" s="23" t="s">
        <v>76</v>
      </c>
      <c r="D55" s="24" t="s">
        <v>10</v>
      </c>
      <c r="E55" s="24">
        <v>4</v>
      </c>
    </row>
    <row r="56" spans="1:5" ht="28.5" customHeight="1">
      <c r="A56" s="18"/>
      <c r="B56" s="22" t="s">
        <v>77</v>
      </c>
      <c r="C56" s="23" t="s">
        <v>78</v>
      </c>
      <c r="D56" s="24" t="s">
        <v>10</v>
      </c>
      <c r="E56" s="24">
        <v>1</v>
      </c>
    </row>
    <row r="57" spans="1:5" ht="21.75" customHeight="1" hidden="1">
      <c r="A57" s="30"/>
      <c r="B57" s="33"/>
      <c r="C57" s="40" t="s">
        <v>71</v>
      </c>
      <c r="D57" s="34"/>
      <c r="E57" s="34">
        <f>E58+E59+E60+E61+E62+E63+E64+E65+E66+E67+E68+E69+E70</f>
        <v>12357</v>
      </c>
    </row>
    <row r="58" spans="1:5" ht="29.25" customHeight="1">
      <c r="A58" s="18"/>
      <c r="B58" s="25" t="s">
        <v>79</v>
      </c>
      <c r="C58" s="26" t="s">
        <v>80</v>
      </c>
      <c r="D58" s="27" t="s">
        <v>10</v>
      </c>
      <c r="E58" s="29">
        <v>4</v>
      </c>
    </row>
    <row r="59" spans="1:5" ht="28.5" customHeight="1">
      <c r="A59" s="18"/>
      <c r="B59" s="25" t="s">
        <v>81</v>
      </c>
      <c r="C59" s="26" t="s">
        <v>82</v>
      </c>
      <c r="D59" s="27" t="s">
        <v>51</v>
      </c>
      <c r="E59" s="29">
        <v>1125</v>
      </c>
    </row>
    <row r="60" spans="1:5" ht="33" customHeight="1">
      <c r="A60" s="18"/>
      <c r="B60" s="25" t="s">
        <v>83</v>
      </c>
      <c r="C60" s="26" t="s">
        <v>84</v>
      </c>
      <c r="D60" s="27" t="s">
        <v>51</v>
      </c>
      <c r="E60" s="27">
        <v>124</v>
      </c>
    </row>
    <row r="61" spans="1:5" ht="21.75" customHeight="1">
      <c r="A61" s="18"/>
      <c r="B61" s="25" t="s">
        <v>85</v>
      </c>
      <c r="C61" s="26" t="s">
        <v>86</v>
      </c>
      <c r="D61" s="27" t="s">
        <v>51</v>
      </c>
      <c r="E61" s="29">
        <v>330</v>
      </c>
    </row>
    <row r="62" spans="1:5" ht="28.5" customHeight="1">
      <c r="A62" s="18"/>
      <c r="B62" s="25" t="s">
        <v>87</v>
      </c>
      <c r="C62" s="26" t="s">
        <v>88</v>
      </c>
      <c r="D62" s="27" t="s">
        <v>10</v>
      </c>
      <c r="E62" s="29">
        <v>2</v>
      </c>
    </row>
    <row r="63" spans="1:5" ht="21.75" customHeight="1">
      <c r="A63" s="18"/>
      <c r="B63" s="25" t="s">
        <v>89</v>
      </c>
      <c r="C63" s="26" t="s">
        <v>90</v>
      </c>
      <c r="D63" s="27" t="s">
        <v>10</v>
      </c>
      <c r="E63" s="29">
        <v>1</v>
      </c>
    </row>
    <row r="64" spans="1:5" ht="36" customHeight="1">
      <c r="A64" s="18"/>
      <c r="B64" s="25" t="s">
        <v>91</v>
      </c>
      <c r="C64" s="26" t="s">
        <v>92</v>
      </c>
      <c r="D64" s="27" t="s">
        <v>51</v>
      </c>
      <c r="E64" s="29">
        <v>300</v>
      </c>
    </row>
    <row r="65" spans="1:5" ht="29.25" customHeight="1">
      <c r="A65" s="18"/>
      <c r="B65" s="25" t="s">
        <v>93</v>
      </c>
      <c r="C65" s="26" t="s">
        <v>94</v>
      </c>
      <c r="D65" s="27" t="s">
        <v>51</v>
      </c>
      <c r="E65" s="29">
        <v>5913</v>
      </c>
    </row>
    <row r="66" spans="1:5" ht="28.5" customHeight="1">
      <c r="A66" s="18"/>
      <c r="B66" s="25" t="s">
        <v>95</v>
      </c>
      <c r="C66" s="26" t="s">
        <v>96</v>
      </c>
      <c r="D66" s="27" t="s">
        <v>51</v>
      </c>
      <c r="E66" s="29">
        <v>920</v>
      </c>
    </row>
    <row r="67" spans="1:5" ht="21.75" customHeight="1">
      <c r="A67" s="18"/>
      <c r="B67" s="25" t="s">
        <v>97</v>
      </c>
      <c r="C67" s="26" t="s">
        <v>98</v>
      </c>
      <c r="D67" s="27" t="s">
        <v>51</v>
      </c>
      <c r="E67" s="29">
        <v>3500</v>
      </c>
    </row>
    <row r="68" spans="1:5" ht="21.75" customHeight="1">
      <c r="A68" s="18"/>
      <c r="B68" s="25" t="s">
        <v>99</v>
      </c>
      <c r="C68" s="26" t="s">
        <v>100</v>
      </c>
      <c r="D68" s="27" t="s">
        <v>19</v>
      </c>
      <c r="E68" s="29">
        <v>95</v>
      </c>
    </row>
    <row r="69" spans="1:5" ht="30.75" customHeight="1">
      <c r="A69" s="18"/>
      <c r="B69" s="25" t="s">
        <v>101</v>
      </c>
      <c r="C69" s="26" t="s">
        <v>102</v>
      </c>
      <c r="D69" s="27" t="s">
        <v>19</v>
      </c>
      <c r="E69" s="29">
        <v>37</v>
      </c>
    </row>
    <row r="70" spans="1:5" ht="21.75" customHeight="1">
      <c r="A70" s="18"/>
      <c r="B70" s="41" t="s">
        <v>103</v>
      </c>
      <c r="C70" s="42" t="s">
        <v>104</v>
      </c>
      <c r="D70" s="43" t="s">
        <v>10</v>
      </c>
      <c r="E70" s="44">
        <v>6</v>
      </c>
    </row>
    <row r="71" spans="1:5" ht="21.75" customHeight="1" hidden="1">
      <c r="A71" s="30"/>
      <c r="B71" s="33"/>
      <c r="C71" s="40" t="s">
        <v>105</v>
      </c>
      <c r="D71" s="34"/>
      <c r="E71" s="34">
        <f>E72</f>
        <v>8</v>
      </c>
    </row>
    <row r="72" spans="1:5" ht="30" customHeight="1">
      <c r="A72" s="18"/>
      <c r="B72" s="25" t="s">
        <v>106</v>
      </c>
      <c r="C72" s="26" t="s">
        <v>107</v>
      </c>
      <c r="D72" s="27" t="s">
        <v>10</v>
      </c>
      <c r="E72" s="27">
        <v>8</v>
      </c>
    </row>
    <row r="73" spans="1:5" ht="21.75" customHeight="1" hidden="1">
      <c r="A73" s="30"/>
      <c r="B73" s="33"/>
      <c r="C73" s="40" t="s">
        <v>114</v>
      </c>
      <c r="D73" s="34"/>
      <c r="E73" s="34">
        <f>E74+E75</f>
        <v>600</v>
      </c>
    </row>
    <row r="74" spans="1:5" ht="29.25" customHeight="1">
      <c r="A74" s="18"/>
      <c r="B74" s="2" t="s">
        <v>108</v>
      </c>
      <c r="C74" s="3" t="s">
        <v>109</v>
      </c>
      <c r="D74" s="4" t="s">
        <v>32</v>
      </c>
      <c r="E74" s="27">
        <v>500</v>
      </c>
    </row>
    <row r="75" spans="1:5" ht="21.75" customHeight="1">
      <c r="A75" s="18"/>
      <c r="B75" s="2" t="s">
        <v>110</v>
      </c>
      <c r="C75" s="3" t="s">
        <v>111</v>
      </c>
      <c r="D75" s="4" t="s">
        <v>9</v>
      </c>
      <c r="E75" s="27">
        <v>100</v>
      </c>
    </row>
    <row r="76" spans="1:5" ht="21.75" customHeight="1" hidden="1">
      <c r="A76" s="30"/>
      <c r="B76" s="33"/>
      <c r="C76" s="40" t="s">
        <v>115</v>
      </c>
      <c r="D76" s="34"/>
      <c r="E76" s="34">
        <f>E77</f>
        <v>1</v>
      </c>
    </row>
    <row r="77" spans="1:5" ht="31.5" customHeight="1">
      <c r="A77" s="18"/>
      <c r="B77" s="41" t="s">
        <v>112</v>
      </c>
      <c r="C77" s="42" t="s">
        <v>113</v>
      </c>
      <c r="D77" s="43" t="s">
        <v>10</v>
      </c>
      <c r="E77" s="43">
        <v>1</v>
      </c>
    </row>
    <row r="78" spans="1:5" s="58" customFormat="1" ht="28.5" customHeight="1" hidden="1">
      <c r="A78" s="54"/>
      <c r="B78" s="55"/>
      <c r="C78" s="56" t="s">
        <v>117</v>
      </c>
      <c r="D78" s="57"/>
      <c r="E78" s="62">
        <f>E76+E73+E71+E57+E54</f>
        <v>12971</v>
      </c>
    </row>
    <row r="79" spans="1:5" ht="21.75" customHeight="1" hidden="1">
      <c r="A79" s="18" t="s">
        <v>118</v>
      </c>
      <c r="B79" s="2"/>
      <c r="C79" s="3"/>
      <c r="D79" s="4"/>
      <c r="E79" s="4"/>
    </row>
    <row r="80" spans="1:5" s="39" customFormat="1" ht="29.25" customHeight="1" hidden="1">
      <c r="A80" s="45"/>
      <c r="B80" s="46"/>
      <c r="C80" s="47" t="s">
        <v>71</v>
      </c>
      <c r="D80" s="48"/>
      <c r="E80" s="64">
        <f>E81+E82+E83+E84+E85</f>
        <v>2567</v>
      </c>
    </row>
    <row r="81" spans="1:5" ht="26.25" customHeight="1">
      <c r="A81" s="18"/>
      <c r="B81" s="25" t="s">
        <v>119</v>
      </c>
      <c r="C81" s="26" t="s">
        <v>120</v>
      </c>
      <c r="D81" s="27" t="s">
        <v>10</v>
      </c>
      <c r="E81" s="29">
        <v>3</v>
      </c>
    </row>
    <row r="82" spans="1:5" ht="21.75" customHeight="1">
      <c r="A82" s="18"/>
      <c r="B82" s="25" t="s">
        <v>121</v>
      </c>
      <c r="C82" s="26" t="s">
        <v>122</v>
      </c>
      <c r="D82" s="27" t="s">
        <v>10</v>
      </c>
      <c r="E82" s="29">
        <v>4</v>
      </c>
    </row>
    <row r="83" spans="1:5" ht="21.75" customHeight="1">
      <c r="A83" s="18"/>
      <c r="B83" s="25" t="s">
        <v>123</v>
      </c>
      <c r="C83" s="26" t="s">
        <v>124</v>
      </c>
      <c r="D83" s="27" t="s">
        <v>10</v>
      </c>
      <c r="E83" s="29">
        <v>25</v>
      </c>
    </row>
    <row r="84" spans="1:5" ht="21.75" customHeight="1">
      <c r="A84" s="18"/>
      <c r="B84" s="25" t="s">
        <v>125</v>
      </c>
      <c r="C84" s="26" t="s">
        <v>126</v>
      </c>
      <c r="D84" s="27" t="s">
        <v>10</v>
      </c>
      <c r="E84" s="28">
        <v>2522</v>
      </c>
    </row>
    <row r="85" spans="1:5" ht="30" customHeight="1">
      <c r="A85" s="18"/>
      <c r="B85" s="25" t="s">
        <v>127</v>
      </c>
      <c r="C85" s="26" t="s">
        <v>128</v>
      </c>
      <c r="D85" s="27" t="s">
        <v>129</v>
      </c>
      <c r="E85" s="29">
        <v>13</v>
      </c>
    </row>
    <row r="86" spans="1:5" ht="29.25" customHeight="1" hidden="1">
      <c r="A86" s="18"/>
      <c r="B86" s="55"/>
      <c r="C86" s="51" t="s">
        <v>130</v>
      </c>
      <c r="D86" s="57"/>
      <c r="E86" s="65">
        <f>E80</f>
        <v>2567</v>
      </c>
    </row>
    <row r="87" spans="1:5" ht="21.75" customHeight="1" hidden="1">
      <c r="A87" s="18" t="s">
        <v>131</v>
      </c>
      <c r="B87" s="2"/>
      <c r="C87" s="3"/>
      <c r="D87" s="4"/>
      <c r="E87" s="4"/>
    </row>
    <row r="88" spans="1:5" s="59" customFormat="1" ht="21.75" customHeight="1" hidden="1">
      <c r="A88" s="45"/>
      <c r="B88" s="46"/>
      <c r="C88" s="47" t="s">
        <v>71</v>
      </c>
      <c r="D88" s="48"/>
      <c r="E88" s="71">
        <f>SUM(E89:E168)</f>
        <v>6076.444</v>
      </c>
    </row>
    <row r="89" spans="1:5" ht="21.75" customHeight="1">
      <c r="A89" s="18"/>
      <c r="B89" s="25" t="s">
        <v>132</v>
      </c>
      <c r="C89" s="26" t="s">
        <v>133</v>
      </c>
      <c r="D89" s="27" t="s">
        <v>10</v>
      </c>
      <c r="E89" s="27">
        <v>1</v>
      </c>
    </row>
    <row r="90" spans="1:5" ht="29.25" customHeight="1">
      <c r="A90" s="18"/>
      <c r="B90" s="25" t="s">
        <v>134</v>
      </c>
      <c r="C90" s="26" t="s">
        <v>135</v>
      </c>
      <c r="D90" s="27" t="s">
        <v>10</v>
      </c>
      <c r="E90" s="27">
        <v>1</v>
      </c>
    </row>
    <row r="91" spans="1:5" ht="27.75" customHeight="1">
      <c r="A91" s="18"/>
      <c r="B91" s="25" t="s">
        <v>136</v>
      </c>
      <c r="C91" s="26" t="s">
        <v>137</v>
      </c>
      <c r="D91" s="27" t="s">
        <v>10</v>
      </c>
      <c r="E91" s="27">
        <v>1</v>
      </c>
    </row>
    <row r="92" spans="1:5" ht="21.75" customHeight="1">
      <c r="A92" s="18"/>
      <c r="B92" s="25" t="s">
        <v>138</v>
      </c>
      <c r="C92" s="26" t="s">
        <v>139</v>
      </c>
      <c r="D92" s="27" t="s">
        <v>10</v>
      </c>
      <c r="E92" s="27">
        <v>2</v>
      </c>
    </row>
    <row r="93" spans="1:5" ht="28.5" customHeight="1">
      <c r="A93" s="18"/>
      <c r="B93" s="25" t="s">
        <v>140</v>
      </c>
      <c r="C93" s="26" t="s">
        <v>141</v>
      </c>
      <c r="D93" s="27" t="s">
        <v>10</v>
      </c>
      <c r="E93" s="27">
        <v>2</v>
      </c>
    </row>
    <row r="94" spans="1:5" ht="28.5" customHeight="1">
      <c r="A94" s="18"/>
      <c r="B94" s="25" t="s">
        <v>142</v>
      </c>
      <c r="C94" s="26" t="s">
        <v>143</v>
      </c>
      <c r="D94" s="27" t="s">
        <v>10</v>
      </c>
      <c r="E94" s="27">
        <v>1</v>
      </c>
    </row>
    <row r="95" spans="1:5" ht="21.75" customHeight="1">
      <c r="A95" s="18"/>
      <c r="B95" s="25" t="s">
        <v>144</v>
      </c>
      <c r="C95" s="26" t="s">
        <v>145</v>
      </c>
      <c r="D95" s="27" t="s">
        <v>10</v>
      </c>
      <c r="E95" s="27">
        <v>3</v>
      </c>
    </row>
    <row r="96" spans="1:5" ht="21.75" customHeight="1">
      <c r="A96" s="18"/>
      <c r="B96" s="25" t="s">
        <v>146</v>
      </c>
      <c r="C96" s="26" t="s">
        <v>147</v>
      </c>
      <c r="D96" s="27" t="s">
        <v>10</v>
      </c>
      <c r="E96" s="27">
        <v>1</v>
      </c>
    </row>
    <row r="97" spans="1:5" ht="21.75" customHeight="1">
      <c r="A97" s="18"/>
      <c r="B97" s="25" t="s">
        <v>148</v>
      </c>
      <c r="C97" s="26" t="s">
        <v>149</v>
      </c>
      <c r="D97" s="27" t="s">
        <v>10</v>
      </c>
      <c r="E97" s="27">
        <v>1</v>
      </c>
    </row>
    <row r="98" spans="1:5" ht="21.75" customHeight="1">
      <c r="A98" s="18"/>
      <c r="B98" s="25" t="s">
        <v>150</v>
      </c>
      <c r="C98" s="26" t="s">
        <v>151</v>
      </c>
      <c r="D98" s="27" t="s">
        <v>10</v>
      </c>
      <c r="E98" s="27">
        <v>1</v>
      </c>
    </row>
    <row r="99" spans="1:5" ht="21.75" customHeight="1">
      <c r="A99" s="18"/>
      <c r="B99" s="25" t="s">
        <v>152</v>
      </c>
      <c r="C99" s="26" t="s">
        <v>153</v>
      </c>
      <c r="D99" s="27" t="s">
        <v>10</v>
      </c>
      <c r="E99" s="27">
        <v>3</v>
      </c>
    </row>
    <row r="100" spans="1:5" ht="27.75" customHeight="1">
      <c r="A100" s="18"/>
      <c r="B100" s="25" t="s">
        <v>154</v>
      </c>
      <c r="C100" s="26" t="s">
        <v>155</v>
      </c>
      <c r="D100" s="27" t="s">
        <v>10</v>
      </c>
      <c r="E100" s="27">
        <v>4</v>
      </c>
    </row>
    <row r="101" spans="1:5" ht="21.75" customHeight="1">
      <c r="A101" s="18"/>
      <c r="B101" s="25" t="s">
        <v>156</v>
      </c>
      <c r="C101" s="26" t="s">
        <v>157</v>
      </c>
      <c r="D101" s="27" t="s">
        <v>10</v>
      </c>
      <c r="E101" s="27">
        <v>1</v>
      </c>
    </row>
    <row r="102" spans="1:5" ht="21.75" customHeight="1">
      <c r="A102" s="18"/>
      <c r="B102" s="25" t="s">
        <v>158</v>
      </c>
      <c r="C102" s="26" t="s">
        <v>159</v>
      </c>
      <c r="D102" s="27" t="s">
        <v>10</v>
      </c>
      <c r="E102" s="27">
        <v>2</v>
      </c>
    </row>
    <row r="103" spans="1:5" ht="21.75" customHeight="1">
      <c r="A103" s="18"/>
      <c r="B103" s="25" t="s">
        <v>160</v>
      </c>
      <c r="C103" s="26" t="s">
        <v>161</v>
      </c>
      <c r="D103" s="27" t="s">
        <v>10</v>
      </c>
      <c r="E103" s="27">
        <v>1</v>
      </c>
    </row>
    <row r="104" spans="1:5" ht="32.25" customHeight="1">
      <c r="A104" s="18"/>
      <c r="B104" s="25" t="s">
        <v>162</v>
      </c>
      <c r="C104" s="26" t="s">
        <v>163</v>
      </c>
      <c r="D104" s="27" t="s">
        <v>10</v>
      </c>
      <c r="E104" s="27">
        <v>2</v>
      </c>
    </row>
    <row r="105" spans="1:5" ht="21.75" customHeight="1">
      <c r="A105" s="18"/>
      <c r="B105" s="25" t="s">
        <v>164</v>
      </c>
      <c r="C105" s="26" t="s">
        <v>165</v>
      </c>
      <c r="D105" s="27" t="s">
        <v>10</v>
      </c>
      <c r="E105" s="27">
        <v>10</v>
      </c>
    </row>
    <row r="106" spans="1:5" ht="28.5" customHeight="1">
      <c r="A106" s="18"/>
      <c r="B106" s="25" t="s">
        <v>166</v>
      </c>
      <c r="C106" s="26" t="s">
        <v>167</v>
      </c>
      <c r="D106" s="27" t="s">
        <v>10</v>
      </c>
      <c r="E106" s="27">
        <v>6</v>
      </c>
    </row>
    <row r="107" spans="1:5" ht="21.75" customHeight="1">
      <c r="A107" s="18"/>
      <c r="B107" s="25" t="s">
        <v>168</v>
      </c>
      <c r="C107" s="26" t="s">
        <v>169</v>
      </c>
      <c r="D107" s="27" t="s">
        <v>10</v>
      </c>
      <c r="E107" s="27">
        <v>25</v>
      </c>
    </row>
    <row r="108" spans="1:5" ht="32.25" customHeight="1">
      <c r="A108" s="18"/>
      <c r="B108" s="25" t="s">
        <v>170</v>
      </c>
      <c r="C108" s="26" t="s">
        <v>171</v>
      </c>
      <c r="D108" s="27" t="s">
        <v>10</v>
      </c>
      <c r="E108" s="27">
        <v>2</v>
      </c>
    </row>
    <row r="109" spans="1:5" ht="31.5" customHeight="1">
      <c r="A109" s="18"/>
      <c r="B109" s="25" t="s">
        <v>172</v>
      </c>
      <c r="C109" s="26" t="s">
        <v>173</v>
      </c>
      <c r="D109" s="27" t="s">
        <v>10</v>
      </c>
      <c r="E109" s="27">
        <v>4</v>
      </c>
    </row>
    <row r="110" spans="1:5" ht="29.25" customHeight="1">
      <c r="A110" s="18"/>
      <c r="B110" s="25" t="s">
        <v>174</v>
      </c>
      <c r="C110" s="26" t="s">
        <v>175</v>
      </c>
      <c r="D110" s="27" t="s">
        <v>10</v>
      </c>
      <c r="E110" s="27">
        <v>1</v>
      </c>
    </row>
    <row r="111" spans="1:5" ht="32.25" customHeight="1">
      <c r="A111" s="18"/>
      <c r="B111" s="25" t="s">
        <v>176</v>
      </c>
      <c r="C111" s="26" t="s">
        <v>177</v>
      </c>
      <c r="D111" s="27" t="s">
        <v>10</v>
      </c>
      <c r="E111" s="27">
        <v>2</v>
      </c>
    </row>
    <row r="112" spans="1:5" ht="21.75" customHeight="1">
      <c r="A112" s="18"/>
      <c r="B112" s="25" t="s">
        <v>178</v>
      </c>
      <c r="C112" s="26" t="s">
        <v>179</v>
      </c>
      <c r="D112" s="27" t="s">
        <v>10</v>
      </c>
      <c r="E112" s="27">
        <v>2</v>
      </c>
    </row>
    <row r="113" spans="1:5" ht="21.75" customHeight="1">
      <c r="A113" s="18"/>
      <c r="B113" s="25" t="s">
        <v>180</v>
      </c>
      <c r="C113" s="26" t="s">
        <v>181</v>
      </c>
      <c r="D113" s="27" t="s">
        <v>9</v>
      </c>
      <c r="E113" s="27">
        <v>3</v>
      </c>
    </row>
    <row r="114" spans="1:5" ht="21.75" customHeight="1">
      <c r="A114" s="18"/>
      <c r="B114" s="25" t="s">
        <v>182</v>
      </c>
      <c r="C114" s="26" t="s">
        <v>183</v>
      </c>
      <c r="D114" s="27" t="s">
        <v>10</v>
      </c>
      <c r="E114" s="27">
        <v>14</v>
      </c>
    </row>
    <row r="115" spans="1:5" ht="21.75" customHeight="1">
      <c r="A115" s="18"/>
      <c r="B115" s="25" t="s">
        <v>184</v>
      </c>
      <c r="C115" s="26" t="s">
        <v>185</v>
      </c>
      <c r="D115" s="27" t="s">
        <v>10</v>
      </c>
      <c r="E115" s="27">
        <v>8</v>
      </c>
    </row>
    <row r="116" spans="1:5" ht="21.75" customHeight="1">
      <c r="A116" s="18"/>
      <c r="B116" s="25" t="s">
        <v>186</v>
      </c>
      <c r="C116" s="26" t="s">
        <v>187</v>
      </c>
      <c r="D116" s="27" t="s">
        <v>10</v>
      </c>
      <c r="E116" s="27">
        <v>1</v>
      </c>
    </row>
    <row r="117" spans="1:5" ht="21.75" customHeight="1">
      <c r="A117" s="18"/>
      <c r="B117" s="25" t="s">
        <v>188</v>
      </c>
      <c r="C117" s="26" t="s">
        <v>189</v>
      </c>
      <c r="D117" s="27" t="s">
        <v>10</v>
      </c>
      <c r="E117" s="27">
        <v>1</v>
      </c>
    </row>
    <row r="118" spans="1:5" ht="21.75" customHeight="1">
      <c r="A118" s="18"/>
      <c r="B118" s="25" t="s">
        <v>190</v>
      </c>
      <c r="C118" s="26" t="s">
        <v>191</v>
      </c>
      <c r="D118" s="27" t="s">
        <v>10</v>
      </c>
      <c r="E118" s="27">
        <v>9</v>
      </c>
    </row>
    <row r="119" spans="1:5" ht="21.75" customHeight="1">
      <c r="A119" s="18"/>
      <c r="B119" s="25" t="s">
        <v>192</v>
      </c>
      <c r="C119" s="26" t="s">
        <v>193</v>
      </c>
      <c r="D119" s="27" t="s">
        <v>10</v>
      </c>
      <c r="E119" s="27">
        <v>28</v>
      </c>
    </row>
    <row r="120" spans="1:5" ht="21.75" customHeight="1">
      <c r="A120" s="18"/>
      <c r="B120" s="25" t="s">
        <v>194</v>
      </c>
      <c r="C120" s="26" t="s">
        <v>195</v>
      </c>
      <c r="D120" s="27" t="s">
        <v>10</v>
      </c>
      <c r="E120" s="27">
        <v>32</v>
      </c>
    </row>
    <row r="121" spans="1:5" ht="21.75" customHeight="1">
      <c r="A121" s="18"/>
      <c r="B121" s="25" t="s">
        <v>106</v>
      </c>
      <c r="C121" s="26" t="s">
        <v>107</v>
      </c>
      <c r="D121" s="27" t="s">
        <v>10</v>
      </c>
      <c r="E121" s="27">
        <v>482</v>
      </c>
    </row>
    <row r="122" spans="1:5" ht="21.75" customHeight="1">
      <c r="A122" s="18"/>
      <c r="B122" s="25" t="s">
        <v>196</v>
      </c>
      <c r="C122" s="26" t="s">
        <v>197</v>
      </c>
      <c r="D122" s="27" t="s">
        <v>198</v>
      </c>
      <c r="E122" s="27">
        <v>0.98</v>
      </c>
    </row>
    <row r="123" spans="1:5" ht="21.75" customHeight="1">
      <c r="A123" s="18"/>
      <c r="B123" s="25" t="s">
        <v>199</v>
      </c>
      <c r="C123" s="26" t="s">
        <v>200</v>
      </c>
      <c r="D123" s="27" t="s">
        <v>9</v>
      </c>
      <c r="E123" s="27">
        <v>1</v>
      </c>
    </row>
    <row r="124" spans="1:5" ht="21.75" customHeight="1">
      <c r="A124" s="18"/>
      <c r="B124" s="25" t="s">
        <v>201</v>
      </c>
      <c r="C124" s="26" t="s">
        <v>202</v>
      </c>
      <c r="D124" s="27" t="s">
        <v>9</v>
      </c>
      <c r="E124" s="27">
        <v>1</v>
      </c>
    </row>
    <row r="125" spans="1:5" ht="21.75" customHeight="1">
      <c r="A125" s="18"/>
      <c r="B125" s="25" t="s">
        <v>203</v>
      </c>
      <c r="C125" s="26" t="s">
        <v>204</v>
      </c>
      <c r="D125" s="27" t="s">
        <v>32</v>
      </c>
      <c r="E125" s="27">
        <v>17.549</v>
      </c>
    </row>
    <row r="126" spans="1:5" ht="21.75" customHeight="1">
      <c r="A126" s="18"/>
      <c r="B126" s="25" t="s">
        <v>205</v>
      </c>
      <c r="C126" s="26" t="s">
        <v>206</v>
      </c>
      <c r="D126" s="27" t="s">
        <v>32</v>
      </c>
      <c r="E126" s="27">
        <v>0.227</v>
      </c>
    </row>
    <row r="127" spans="1:5" ht="21.75" customHeight="1">
      <c r="A127" s="18"/>
      <c r="B127" s="25" t="s">
        <v>207</v>
      </c>
      <c r="C127" s="26" t="s">
        <v>208</v>
      </c>
      <c r="D127" s="27" t="s">
        <v>32</v>
      </c>
      <c r="E127" s="27">
        <v>2.129</v>
      </c>
    </row>
    <row r="128" spans="1:5" ht="21.75" customHeight="1">
      <c r="A128" s="18"/>
      <c r="B128" s="25" t="s">
        <v>209</v>
      </c>
      <c r="C128" s="26" t="s">
        <v>210</v>
      </c>
      <c r="D128" s="27" t="s">
        <v>32</v>
      </c>
      <c r="E128" s="27">
        <v>1.802</v>
      </c>
    </row>
    <row r="129" spans="1:5" ht="21.75" customHeight="1">
      <c r="A129" s="18"/>
      <c r="B129" s="25" t="s">
        <v>211</v>
      </c>
      <c r="C129" s="26" t="s">
        <v>212</v>
      </c>
      <c r="D129" s="27" t="s">
        <v>32</v>
      </c>
      <c r="E129" s="27">
        <v>15.5</v>
      </c>
    </row>
    <row r="130" spans="1:5" ht="21.75" customHeight="1">
      <c r="A130" s="18"/>
      <c r="B130" s="25" t="s">
        <v>213</v>
      </c>
      <c r="C130" s="26" t="s">
        <v>214</v>
      </c>
      <c r="D130" s="27" t="s">
        <v>10</v>
      </c>
      <c r="E130" s="27">
        <v>17</v>
      </c>
    </row>
    <row r="131" spans="1:5" ht="21.75" customHeight="1">
      <c r="A131" s="18"/>
      <c r="B131" s="25" t="s">
        <v>215</v>
      </c>
      <c r="C131" s="26" t="s">
        <v>216</v>
      </c>
      <c r="D131" s="27" t="s">
        <v>10</v>
      </c>
      <c r="E131" s="27">
        <v>1</v>
      </c>
    </row>
    <row r="132" spans="1:5" ht="21.75" customHeight="1">
      <c r="A132" s="18"/>
      <c r="B132" s="25" t="s">
        <v>217</v>
      </c>
      <c r="C132" s="26" t="s">
        <v>218</v>
      </c>
      <c r="D132" s="27" t="s">
        <v>10</v>
      </c>
      <c r="E132" s="27">
        <v>9</v>
      </c>
    </row>
    <row r="133" spans="1:5" ht="21.75" customHeight="1">
      <c r="A133" s="18"/>
      <c r="B133" s="25" t="s">
        <v>219</v>
      </c>
      <c r="C133" s="26" t="s">
        <v>220</v>
      </c>
      <c r="D133" s="27" t="s">
        <v>10</v>
      </c>
      <c r="E133" s="27">
        <v>453</v>
      </c>
    </row>
    <row r="134" spans="1:5" ht="21.75" customHeight="1">
      <c r="A134" s="18"/>
      <c r="B134" s="25" t="s">
        <v>221</v>
      </c>
      <c r="C134" s="26" t="s">
        <v>222</v>
      </c>
      <c r="D134" s="27" t="s">
        <v>32</v>
      </c>
      <c r="E134" s="27">
        <v>1.655</v>
      </c>
    </row>
    <row r="135" spans="1:5" ht="21.75" customHeight="1">
      <c r="A135" s="18"/>
      <c r="B135" s="25" t="s">
        <v>223</v>
      </c>
      <c r="C135" s="26" t="s">
        <v>224</v>
      </c>
      <c r="D135" s="27" t="s">
        <v>32</v>
      </c>
      <c r="E135" s="27">
        <v>2.52</v>
      </c>
    </row>
    <row r="136" spans="1:5" ht="21.75" customHeight="1">
      <c r="A136" s="18"/>
      <c r="B136" s="25" t="s">
        <v>225</v>
      </c>
      <c r="C136" s="26" t="s">
        <v>226</v>
      </c>
      <c r="D136" s="27" t="s">
        <v>32</v>
      </c>
      <c r="E136" s="27">
        <v>3</v>
      </c>
    </row>
    <row r="137" spans="1:5" ht="21.75" customHeight="1">
      <c r="A137" s="18"/>
      <c r="B137" s="25" t="s">
        <v>227</v>
      </c>
      <c r="C137" s="26" t="s">
        <v>228</v>
      </c>
      <c r="D137" s="27" t="s">
        <v>19</v>
      </c>
      <c r="E137" s="27">
        <v>16.4</v>
      </c>
    </row>
    <row r="138" spans="1:5" ht="21.75" customHeight="1">
      <c r="A138" s="18"/>
      <c r="B138" s="25" t="s">
        <v>229</v>
      </c>
      <c r="C138" s="26" t="s">
        <v>230</v>
      </c>
      <c r="D138" s="27" t="s">
        <v>10</v>
      </c>
      <c r="E138" s="27">
        <v>4</v>
      </c>
    </row>
    <row r="139" spans="1:5" ht="21.75" customHeight="1">
      <c r="A139" s="18"/>
      <c r="B139" s="25" t="s">
        <v>231</v>
      </c>
      <c r="C139" s="26" t="s">
        <v>232</v>
      </c>
      <c r="D139" s="27" t="s">
        <v>10</v>
      </c>
      <c r="E139" s="27">
        <v>8</v>
      </c>
    </row>
    <row r="140" spans="1:5" ht="21.75" customHeight="1">
      <c r="A140" s="18"/>
      <c r="B140" s="25" t="s">
        <v>233</v>
      </c>
      <c r="C140" s="26" t="s">
        <v>234</v>
      </c>
      <c r="D140" s="27" t="s">
        <v>10</v>
      </c>
      <c r="E140" s="27">
        <v>1</v>
      </c>
    </row>
    <row r="141" spans="1:5" ht="21.75" customHeight="1">
      <c r="A141" s="18"/>
      <c r="B141" s="25" t="s">
        <v>235</v>
      </c>
      <c r="C141" s="26" t="s">
        <v>236</v>
      </c>
      <c r="D141" s="27" t="s">
        <v>10</v>
      </c>
      <c r="E141" s="27">
        <v>32</v>
      </c>
    </row>
    <row r="142" spans="1:5" ht="21.75" customHeight="1">
      <c r="A142" s="18"/>
      <c r="B142" s="25" t="s">
        <v>237</v>
      </c>
      <c r="C142" s="26" t="s">
        <v>238</v>
      </c>
      <c r="D142" s="27" t="s">
        <v>10</v>
      </c>
      <c r="E142" s="27">
        <v>8</v>
      </c>
    </row>
    <row r="143" spans="1:5" ht="21.75" customHeight="1">
      <c r="A143" s="18"/>
      <c r="B143" s="25" t="s">
        <v>239</v>
      </c>
      <c r="C143" s="26" t="s">
        <v>240</v>
      </c>
      <c r="D143" s="27" t="s">
        <v>10</v>
      </c>
      <c r="E143" s="27">
        <v>6</v>
      </c>
    </row>
    <row r="144" spans="1:5" ht="21.75" customHeight="1">
      <c r="A144" s="18"/>
      <c r="B144" s="25" t="s">
        <v>241</v>
      </c>
      <c r="C144" s="26" t="s">
        <v>242</v>
      </c>
      <c r="D144" s="27" t="s">
        <v>10</v>
      </c>
      <c r="E144" s="27">
        <v>5</v>
      </c>
    </row>
    <row r="145" spans="1:5" ht="21.75" customHeight="1">
      <c r="A145" s="18"/>
      <c r="B145" s="25" t="s">
        <v>243</v>
      </c>
      <c r="C145" s="26" t="s">
        <v>244</v>
      </c>
      <c r="D145" s="27" t="s">
        <v>10</v>
      </c>
      <c r="E145" s="27">
        <v>8</v>
      </c>
    </row>
    <row r="146" spans="1:5" ht="21.75" customHeight="1">
      <c r="A146" s="18"/>
      <c r="B146" s="25" t="s">
        <v>245</v>
      </c>
      <c r="C146" s="26" t="s">
        <v>246</v>
      </c>
      <c r="D146" s="27" t="s">
        <v>10</v>
      </c>
      <c r="E146" s="27">
        <v>8</v>
      </c>
    </row>
    <row r="147" spans="1:5" ht="21.75" customHeight="1">
      <c r="A147" s="18"/>
      <c r="B147" s="25" t="s">
        <v>247</v>
      </c>
      <c r="C147" s="26" t="s">
        <v>248</v>
      </c>
      <c r="D147" s="27" t="s">
        <v>10</v>
      </c>
      <c r="E147" s="27">
        <v>2</v>
      </c>
    </row>
    <row r="148" spans="1:5" ht="21.75" customHeight="1">
      <c r="A148" s="18"/>
      <c r="B148" s="25" t="s">
        <v>249</v>
      </c>
      <c r="C148" s="26" t="s">
        <v>250</v>
      </c>
      <c r="D148" s="27" t="s">
        <v>10</v>
      </c>
      <c r="E148" s="27">
        <v>27</v>
      </c>
    </row>
    <row r="149" spans="1:5" ht="21.75" customHeight="1">
      <c r="A149" s="18"/>
      <c r="B149" s="25" t="s">
        <v>251</v>
      </c>
      <c r="C149" s="26" t="s">
        <v>252</v>
      </c>
      <c r="D149" s="27" t="s">
        <v>10</v>
      </c>
      <c r="E149" s="27">
        <v>2</v>
      </c>
    </row>
    <row r="150" spans="1:5" ht="21.75" customHeight="1">
      <c r="A150" s="18"/>
      <c r="B150" s="25" t="s">
        <v>253</v>
      </c>
      <c r="C150" s="26" t="s">
        <v>254</v>
      </c>
      <c r="D150" s="27" t="s">
        <v>255</v>
      </c>
      <c r="E150" s="27">
        <v>928.2</v>
      </c>
    </row>
    <row r="151" spans="1:5" ht="21.75" customHeight="1">
      <c r="A151" s="18"/>
      <c r="B151" s="25" t="s">
        <v>256</v>
      </c>
      <c r="C151" s="26" t="s">
        <v>257</v>
      </c>
      <c r="D151" s="27" t="s">
        <v>32</v>
      </c>
      <c r="E151" s="27">
        <v>1.22</v>
      </c>
    </row>
    <row r="152" spans="1:5" ht="21.75" customHeight="1">
      <c r="A152" s="18"/>
      <c r="B152" s="25" t="s">
        <v>258</v>
      </c>
      <c r="C152" s="26" t="s">
        <v>259</v>
      </c>
      <c r="D152" s="27" t="s">
        <v>10</v>
      </c>
      <c r="E152" s="27">
        <v>3337</v>
      </c>
    </row>
    <row r="153" spans="1:5" ht="21.75" customHeight="1">
      <c r="A153" s="18"/>
      <c r="B153" s="25" t="s">
        <v>260</v>
      </c>
      <c r="C153" s="26" t="s">
        <v>261</v>
      </c>
      <c r="D153" s="27" t="s">
        <v>10</v>
      </c>
      <c r="E153" s="27">
        <v>3</v>
      </c>
    </row>
    <row r="154" spans="1:5" ht="21.75" customHeight="1">
      <c r="A154" s="18"/>
      <c r="B154" s="25" t="s">
        <v>262</v>
      </c>
      <c r="C154" s="26" t="s">
        <v>263</v>
      </c>
      <c r="D154" s="27" t="s">
        <v>10</v>
      </c>
      <c r="E154" s="27">
        <v>10</v>
      </c>
    </row>
    <row r="155" spans="1:5" ht="21.75" customHeight="1">
      <c r="A155" s="18"/>
      <c r="B155" s="25" t="s">
        <v>55</v>
      </c>
      <c r="C155" s="26" t="s">
        <v>56</v>
      </c>
      <c r="D155" s="27" t="s">
        <v>10</v>
      </c>
      <c r="E155" s="27">
        <v>81</v>
      </c>
    </row>
    <row r="156" spans="1:5" ht="21.75" customHeight="1">
      <c r="A156" s="18"/>
      <c r="B156" s="25" t="s">
        <v>264</v>
      </c>
      <c r="C156" s="26" t="s">
        <v>265</v>
      </c>
      <c r="D156" s="27" t="s">
        <v>10</v>
      </c>
      <c r="E156" s="27">
        <v>1</v>
      </c>
    </row>
    <row r="157" spans="1:5" ht="21.75" customHeight="1">
      <c r="A157" s="18"/>
      <c r="B157" s="25" t="s">
        <v>266</v>
      </c>
      <c r="C157" s="26" t="s">
        <v>267</v>
      </c>
      <c r="D157" s="27" t="s">
        <v>10</v>
      </c>
      <c r="E157" s="27">
        <v>2</v>
      </c>
    </row>
    <row r="158" spans="1:5" ht="21.75" customHeight="1">
      <c r="A158" s="18"/>
      <c r="B158" s="25" t="s">
        <v>268</v>
      </c>
      <c r="C158" s="26" t="s">
        <v>269</v>
      </c>
      <c r="D158" s="27" t="s">
        <v>10</v>
      </c>
      <c r="E158" s="27">
        <v>11</v>
      </c>
    </row>
    <row r="159" spans="1:5" ht="21.75" customHeight="1">
      <c r="A159" s="18"/>
      <c r="B159" s="25" t="s">
        <v>270</v>
      </c>
      <c r="C159" s="26" t="s">
        <v>271</v>
      </c>
      <c r="D159" s="27" t="s">
        <v>10</v>
      </c>
      <c r="E159" s="27">
        <v>7</v>
      </c>
    </row>
    <row r="160" spans="1:5" ht="21.75" customHeight="1">
      <c r="A160" s="18"/>
      <c r="B160" s="25" t="s">
        <v>272</v>
      </c>
      <c r="C160" s="26" t="s">
        <v>273</v>
      </c>
      <c r="D160" s="27" t="s">
        <v>10</v>
      </c>
      <c r="E160" s="27">
        <v>2</v>
      </c>
    </row>
    <row r="161" spans="1:5" ht="21.75" customHeight="1">
      <c r="A161" s="18"/>
      <c r="B161" s="25" t="s">
        <v>274</v>
      </c>
      <c r="C161" s="26" t="s">
        <v>275</v>
      </c>
      <c r="D161" s="27" t="s">
        <v>10</v>
      </c>
      <c r="E161" s="27">
        <v>1</v>
      </c>
    </row>
    <row r="162" spans="1:5" ht="21.75" customHeight="1">
      <c r="A162" s="18"/>
      <c r="B162" s="25" t="s">
        <v>276</v>
      </c>
      <c r="C162" s="26" t="s">
        <v>277</v>
      </c>
      <c r="D162" s="27" t="s">
        <v>10</v>
      </c>
      <c r="E162" s="27">
        <v>2</v>
      </c>
    </row>
    <row r="163" spans="1:5" ht="27.75" customHeight="1">
      <c r="A163" s="18"/>
      <c r="B163" s="25" t="s">
        <v>57</v>
      </c>
      <c r="C163" s="26" t="s">
        <v>58</v>
      </c>
      <c r="D163" s="27" t="s">
        <v>10</v>
      </c>
      <c r="E163" s="27">
        <v>199</v>
      </c>
    </row>
    <row r="164" spans="1:5" ht="21.75" customHeight="1">
      <c r="A164" s="18"/>
      <c r="B164" s="25" t="s">
        <v>278</v>
      </c>
      <c r="C164" s="26" t="s">
        <v>279</v>
      </c>
      <c r="D164" s="27" t="s">
        <v>10</v>
      </c>
      <c r="E164" s="27">
        <v>70</v>
      </c>
    </row>
    <row r="165" spans="1:5" ht="21.75" customHeight="1">
      <c r="A165" s="18"/>
      <c r="B165" s="25" t="s">
        <v>280</v>
      </c>
      <c r="C165" s="26" t="s">
        <v>281</v>
      </c>
      <c r="D165" s="27" t="s">
        <v>10</v>
      </c>
      <c r="E165" s="27">
        <v>30</v>
      </c>
    </row>
    <row r="166" spans="1:5" ht="21.75" customHeight="1">
      <c r="A166" s="18"/>
      <c r="B166" s="25" t="s">
        <v>282</v>
      </c>
      <c r="C166" s="26" t="s">
        <v>283</v>
      </c>
      <c r="D166" s="27" t="s">
        <v>10</v>
      </c>
      <c r="E166" s="27">
        <v>60</v>
      </c>
    </row>
    <row r="167" spans="1:5" ht="21.75" customHeight="1">
      <c r="A167" s="18"/>
      <c r="B167" s="25" t="s">
        <v>284</v>
      </c>
      <c r="C167" s="26" t="s">
        <v>285</v>
      </c>
      <c r="D167" s="27" t="s">
        <v>32</v>
      </c>
      <c r="E167" s="27">
        <v>3.765</v>
      </c>
    </row>
    <row r="168" spans="1:5" ht="21.75" customHeight="1">
      <c r="A168" s="18"/>
      <c r="B168" s="41" t="s">
        <v>286</v>
      </c>
      <c r="C168" s="42" t="s">
        <v>287</v>
      </c>
      <c r="D168" s="43" t="s">
        <v>32</v>
      </c>
      <c r="E168" s="43">
        <v>15.497</v>
      </c>
    </row>
    <row r="169" spans="1:5" s="59" customFormat="1" ht="27.75" customHeight="1" hidden="1">
      <c r="A169" s="45"/>
      <c r="B169" s="46"/>
      <c r="C169" s="38" t="s">
        <v>288</v>
      </c>
      <c r="D169" s="61"/>
      <c r="E169" s="70">
        <f>E170+E171+E172+E173+E174+E175</f>
        <v>19</v>
      </c>
    </row>
    <row r="170" spans="1:5" ht="21.75" customHeight="1">
      <c r="A170" s="18"/>
      <c r="B170" s="60" t="s">
        <v>289</v>
      </c>
      <c r="C170" s="26" t="s">
        <v>290</v>
      </c>
      <c r="D170" s="27" t="s">
        <v>10</v>
      </c>
      <c r="E170" s="27">
        <v>2</v>
      </c>
    </row>
    <row r="171" spans="1:5" ht="21.75" customHeight="1">
      <c r="A171" s="18"/>
      <c r="B171" s="60" t="s">
        <v>231</v>
      </c>
      <c r="C171" s="26" t="s">
        <v>232</v>
      </c>
      <c r="D171" s="27" t="s">
        <v>10</v>
      </c>
      <c r="E171" s="27">
        <v>3</v>
      </c>
    </row>
    <row r="172" spans="1:5" ht="21.75" customHeight="1">
      <c r="A172" s="18"/>
      <c r="B172" s="60" t="s">
        <v>237</v>
      </c>
      <c r="C172" s="26" t="s">
        <v>238</v>
      </c>
      <c r="D172" s="27" t="s">
        <v>10</v>
      </c>
      <c r="E172" s="27">
        <v>2</v>
      </c>
    </row>
    <row r="173" spans="1:5" ht="21.75" customHeight="1">
      <c r="A173" s="18"/>
      <c r="B173" s="60" t="s">
        <v>243</v>
      </c>
      <c r="C173" s="26" t="s">
        <v>244</v>
      </c>
      <c r="D173" s="27" t="s">
        <v>10</v>
      </c>
      <c r="E173" s="27">
        <v>5</v>
      </c>
    </row>
    <row r="174" spans="1:5" ht="21.75" customHeight="1">
      <c r="A174" s="18"/>
      <c r="B174" s="60" t="s">
        <v>291</v>
      </c>
      <c r="C174" s="26" t="s">
        <v>292</v>
      </c>
      <c r="D174" s="27" t="s">
        <v>10</v>
      </c>
      <c r="E174" s="66">
        <v>2</v>
      </c>
    </row>
    <row r="175" spans="1:5" ht="21.75" customHeight="1">
      <c r="A175" s="18"/>
      <c r="B175" s="60" t="s">
        <v>293</v>
      </c>
      <c r="C175" s="26" t="s">
        <v>294</v>
      </c>
      <c r="D175" s="27" t="s">
        <v>10</v>
      </c>
      <c r="E175" s="66">
        <v>5</v>
      </c>
    </row>
    <row r="176" spans="1:5" s="59" customFormat="1" ht="21.75" customHeight="1" hidden="1">
      <c r="A176" s="45"/>
      <c r="B176" s="46"/>
      <c r="C176" s="47" t="s">
        <v>295</v>
      </c>
      <c r="D176" s="48"/>
      <c r="E176" s="67">
        <f>E177</f>
        <v>212</v>
      </c>
    </row>
    <row r="177" spans="1:5" ht="26.25" customHeight="1">
      <c r="A177" s="18"/>
      <c r="B177" s="41" t="s">
        <v>296</v>
      </c>
      <c r="C177" s="42" t="s">
        <v>297</v>
      </c>
      <c r="D177" s="43" t="s">
        <v>10</v>
      </c>
      <c r="E177" s="68">
        <v>212</v>
      </c>
    </row>
    <row r="178" spans="1:5" s="58" customFormat="1" ht="21.75" customHeight="1" hidden="1">
      <c r="A178" s="54"/>
      <c r="B178" s="55"/>
      <c r="C178" s="56" t="s">
        <v>298</v>
      </c>
      <c r="D178" s="57"/>
      <c r="E178" s="69">
        <f>E176+E169+E88</f>
        <v>6307.444</v>
      </c>
    </row>
    <row r="179" spans="1:6" ht="21.75" customHeight="1" hidden="1">
      <c r="A179" s="75"/>
      <c r="B179" s="76"/>
      <c r="C179" s="77"/>
      <c r="D179" s="78"/>
      <c r="E179" s="79"/>
      <c r="F179" s="80"/>
    </row>
    <row r="180" spans="1:6" ht="21.75" customHeight="1">
      <c r="A180" s="75"/>
      <c r="B180" s="76"/>
      <c r="C180" s="77"/>
      <c r="D180" s="78"/>
      <c r="E180" s="79"/>
      <c r="F180" s="98"/>
    </row>
    <row r="181" spans="1:6" ht="24" customHeight="1">
      <c r="A181" s="99" t="s">
        <v>302</v>
      </c>
      <c r="B181" s="99"/>
      <c r="C181" s="99"/>
      <c r="D181" s="97" t="s">
        <v>303</v>
      </c>
      <c r="E181" s="97"/>
      <c r="F181" s="98"/>
    </row>
    <row r="182" spans="1:6" ht="21.75" customHeight="1">
      <c r="A182" s="75"/>
      <c r="B182" s="76"/>
      <c r="C182" s="77"/>
      <c r="D182" s="84"/>
      <c r="E182" s="83"/>
      <c r="F182" s="80"/>
    </row>
    <row r="183" spans="1:6" ht="25.5" customHeight="1">
      <c r="A183" s="99" t="s">
        <v>304</v>
      </c>
      <c r="B183" s="99"/>
      <c r="C183" s="99"/>
      <c r="D183" s="97" t="s">
        <v>305</v>
      </c>
      <c r="E183" s="97"/>
      <c r="F183" s="81"/>
    </row>
    <row r="184" spans="1:6" ht="32.25" customHeight="1" hidden="1">
      <c r="A184" s="73"/>
      <c r="B184" s="73"/>
      <c r="C184" s="74"/>
      <c r="D184" s="74"/>
      <c r="E184" s="74"/>
      <c r="F184" s="82"/>
    </row>
    <row r="185" spans="1:8" ht="18.75" hidden="1">
      <c r="A185" s="73"/>
      <c r="B185" s="73"/>
      <c r="C185" s="74"/>
      <c r="D185" s="74"/>
      <c r="E185" s="74"/>
      <c r="F185" s="74"/>
      <c r="G185" s="19"/>
      <c r="H185" s="72"/>
    </row>
    <row r="186" spans="1:6" ht="15" hidden="1">
      <c r="A186" s="75"/>
      <c r="B186" s="76"/>
      <c r="C186" s="77"/>
      <c r="D186" s="78"/>
      <c r="E186" s="79"/>
      <c r="F186" s="80"/>
    </row>
    <row r="187" spans="1:6" ht="15.75">
      <c r="A187" s="20"/>
      <c r="B187" s="20"/>
      <c r="C187" s="21"/>
      <c r="D187" s="21"/>
      <c r="E187" s="21"/>
      <c r="F187" s="7"/>
    </row>
  </sheetData>
  <sheetProtection/>
  <mergeCells count="14">
    <mergeCell ref="F180:F181"/>
    <mergeCell ref="A181:C181"/>
    <mergeCell ref="A183:C183"/>
    <mergeCell ref="D183:E183"/>
    <mergeCell ref="A11:A14"/>
    <mergeCell ref="B11:B14"/>
    <mergeCell ref="C11:C14"/>
    <mergeCell ref="D11:D14"/>
    <mergeCell ref="A9:E9"/>
    <mergeCell ref="C6:E6"/>
    <mergeCell ref="C3:E4"/>
    <mergeCell ref="D1:E1"/>
    <mergeCell ref="E11:E14"/>
    <mergeCell ref="D181:E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mudretsov_sb</dc:creator>
  <cp:keywords/>
  <dc:description/>
  <cp:lastModifiedBy>353</cp:lastModifiedBy>
  <cp:lastPrinted>2010-12-10T03:31:12Z</cp:lastPrinted>
  <dcterms:created xsi:type="dcterms:W3CDTF">2008-10-02T03:18:51Z</dcterms:created>
  <dcterms:modified xsi:type="dcterms:W3CDTF">2011-04-04T22:02:25Z</dcterms:modified>
  <cp:category/>
  <cp:version/>
  <cp:contentType/>
  <cp:contentStatus/>
</cp:coreProperties>
</file>