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00" windowHeight="9600" activeTab="0"/>
  </bookViews>
  <sheets>
    <sheet name="СВОД" sheetId="1" r:id="rId1"/>
    <sheet name="Перечень" sheetId="2" r:id="rId2"/>
  </sheets>
  <definedNames>
    <definedName name="_xlnm._FilterDatabase" localSheetId="1" hidden="1">'Перечень'!$A$2:$G$26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<sst xmlns="http://schemas.openxmlformats.org/spreadsheetml/2006/main" count="83" uniqueCount="83">
  <si>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</si>
  <si>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</si>
  <si>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</si>
  <si>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</si>
  <si>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</si>
  <si>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</si>
  <si>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</si>
  <si>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</si>
  <si>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</si>
  <si>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</si>
  <si>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</si>
  <si>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</si>
  <si>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</si>
  <si>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>СПС (ООО)</t>
  </si>
  <si>
    <t>Выполнение комплекса работ (ПИР и СМР) по объектам технологического присоединения в г. Кызыле (Лот 24)</t>
  </si>
  <si>
    <t>Поставка ГСМ (бензин, дизельное топливо) г. Чадан</t>
  </si>
  <si>
    <t>Поставка ГСМ (бензин, дизельное топливо) г. Ак-Довурак</t>
  </si>
  <si>
    <t>Поставка ГСМ (бензин, дизельное топливо) г.Кызыл</t>
  </si>
  <si>
    <t>Выполнение работ для технологического присоединения потребителей (СМР) лот №23</t>
  </si>
  <si>
    <t>Поставка продукции химической</t>
  </si>
  <si>
    <t>Поставка подвесных стеклянных изоляторов на напряжение от 10 кВ до 500 кВ</t>
  </si>
  <si>
    <t>Поставка изоляторов линейных стеклянных (штыревых)</t>
  </si>
  <si>
    <t>Поставка комплектующих для РЗА</t>
  </si>
  <si>
    <t>Поставка вводов 35-220 кВ</t>
  </si>
  <si>
    <t>Поставка запасных частей к автомобилям ГАЗ</t>
  </si>
  <si>
    <t>Поставка запасных частей и комплектующих к БКМ</t>
  </si>
  <si>
    <t>Поставка изделий железобетонных (прочие)</t>
  </si>
  <si>
    <t>Поставка материалов лако-красочных</t>
  </si>
  <si>
    <t>Поставка предохранителей</t>
  </si>
  <si>
    <t>Поставка цветного металлопроката</t>
  </si>
  <si>
    <t>Поставка сетевого железобетона</t>
  </si>
  <si>
    <t>Оказание информационных услуг с использованием системы КонсультантПлюс</t>
  </si>
  <si>
    <t>Поставка автомобильных аккумуляторных батарей</t>
  </si>
  <si>
    <t>Поставка электроинструмента</t>
  </si>
  <si>
    <t>Поставка масел технических и охлаждающих жидкостей</t>
  </si>
  <si>
    <t>Поставка контроллера</t>
  </si>
  <si>
    <t>Услуги по проведению лабораторных исследований на COVID-19</t>
  </si>
  <si>
    <t>1.9-05.514.20</t>
  </si>
  <si>
    <t>1.9-05.484.20</t>
  </si>
  <si>
    <t>1.9-05.478.20</t>
  </si>
  <si>
    <t>1.9-05.476.20</t>
  </si>
  <si>
    <t>1.9-06.466.20</t>
  </si>
  <si>
    <t>1.9-05.450.20</t>
  </si>
  <si>
    <t>1.9-05.463.20</t>
  </si>
  <si>
    <t>1.9-05.462.20</t>
  </si>
  <si>
    <t>1.9-05.464.20</t>
  </si>
  <si>
    <t>1.9-05.465.20</t>
  </si>
  <si>
    <t>1.9-05.447.20</t>
  </si>
  <si>
    <t>1.9-05.490.20</t>
  </si>
  <si>
    <t>1.9-05.449.20</t>
  </si>
  <si>
    <t>1.9-05.461.20</t>
  </si>
  <si>
    <t>1.9-05.488.20</t>
  </si>
  <si>
    <t>1.9-05.479.20</t>
  </si>
  <si>
    <t>1.9-05.480.20</t>
  </si>
  <si>
    <t>1.9-05.486.20</t>
  </si>
  <si>
    <t>1.9-05.448.20</t>
  </si>
  <si>
    <t>1.9-05.455.20</t>
  </si>
  <si>
    <t>1.9-05.576.20</t>
  </si>
  <si>
    <t>1.9-05.451.20</t>
  </si>
  <si>
    <t>1.9-05.454.20</t>
  </si>
  <si>
    <t>ТУНКАР (ООО)</t>
  </si>
  <si>
    <t>Кураж (ООО)</t>
  </si>
  <si>
    <t>Логинов Алексей Анатольевич</t>
  </si>
  <si>
    <t>Бастион (ООО)</t>
  </si>
  <si>
    <t>ЛДХим (ООО)</t>
  </si>
  <si>
    <t>ФОРЭНЕРГО СПЕЦ КОМПЛЕКТ (ООО)</t>
  </si>
  <si>
    <t>Южноуральская изоляторная компания (ООО)</t>
  </si>
  <si>
    <t>Торговый дом Опытный завод энергооборудования (ООО)</t>
  </si>
  <si>
    <t>АБВ ЭНЕРГО (ООО)</t>
  </si>
  <si>
    <t>Фатеева Оксана Александровна (ИП)</t>
  </si>
  <si>
    <t>СИГМА (ООО)</t>
  </si>
  <si>
    <t>Монолит (ООО)</t>
  </si>
  <si>
    <t>Промышленное снабжение (ООО)</t>
  </si>
  <si>
    <t>КРОМЕКС (ООО)</t>
  </si>
  <si>
    <t>ТД Кабельный завод ПРОМЭКО (ООО)</t>
  </si>
  <si>
    <t>ПАЧЕЛМСКИЙ ЗЖБИ (ООО)</t>
  </si>
  <si>
    <t>Консультатнт-Тува (ООО)</t>
  </si>
  <si>
    <t>Сибирская Оптовая Аккумуляторная Компания (ООО)</t>
  </si>
  <si>
    <t>Артул (ООО)</t>
  </si>
  <si>
    <t>Прогресс-смазочные материалы (ООО)</t>
  </si>
  <si>
    <t>Прософт-Системы (ООО)</t>
  </si>
  <si>
    <t>Алдан (ООО)</t>
  </si>
  <si>
    <r>
      <t>Отчетный период ноябрь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2020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</si>
</sst>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  <numFmt numFmtId="172" formatCode="_-* #,##0.00[$€-1]_-;\-* #,##0.00[$€-1]_-;_-* &quot;-&quot;??[$€-1]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2" fontId="0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9" fillId="0" borderId="0" xfId="0" applyFont="1" applyAlignment="1">
      <alignment horizont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Fill="1" applyBorder="1" applyAlignment="1">
      <alignment wrapText="1"/>
    </xf>
    <xf numFmtId="4" fontId="50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4" fontId="49" fillId="0" borderId="12" xfId="0" applyNumberFormat="1" applyFont="1" applyBorder="1" applyAlignment="1">
      <alignment horizontal="center"/>
    </xf>
    <xf numFmtId="0" fontId="52" fillId="33" borderId="0" xfId="0" applyFont="1" applyFill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66" fontId="0" fillId="33" borderId="0" xfId="0" applyNumberFormat="1" applyFill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14" fontId="54" fillId="33" borderId="12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14" fontId="50" fillId="33" borderId="12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horizontal="center" vertical="center" wrapText="1"/>
    </xf>
    <xf numFmtId="166" fontId="50" fillId="33" borderId="12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49" fontId="6" fillId="33" borderId="12" xfId="54" applyNumberFormat="1" applyFont="1" applyFill="1" applyBorder="1" applyAlignment="1" applyProtection="1">
      <alignment horizontal="left" vertical="center" wrapText="1"/>
      <protection locked="0"/>
    </xf>
    <xf numFmtId="1" fontId="6" fillId="33" borderId="12" xfId="54" applyNumberFormat="1" applyFont="1" applyFill="1" applyBorder="1" applyAlignment="1" applyProtection="1">
      <alignment horizontal="left" vertical="center" wrapText="1"/>
      <protection locked="0"/>
    </xf>
    <xf numFmtId="172" fontId="54" fillId="33" borderId="13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75" xfId="53"/>
    <cellStyle name="Обычный_Исполнительный аппарат МРСК Центра и Приволжь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3" t="s">
        <v>10</v>
      </c>
      <c r="B1" s="33"/>
      <c r="C1" s="33"/>
    </row>
    <row r="2" spans="1:3" ht="15" thickBot="1">
      <c r="A2" s="1" t="s">
        <v>82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8</v>
      </c>
      <c r="C4" s="9">
        <v>5222.08</v>
      </c>
    </row>
    <row r="5" spans="1:3" ht="27.75">
      <c r="A5" s="8" t="s">
        <v>2</v>
      </c>
      <c r="B5" s="15">
        <v>2</v>
      </c>
      <c r="C5" s="16">
        <v>1727.76</v>
      </c>
    </row>
    <row r="6" spans="1:3" ht="42">
      <c r="A6" s="8" t="s">
        <v>11</v>
      </c>
      <c r="B6" s="17">
        <v>13</v>
      </c>
      <c r="C6" s="18">
        <v>26970.14</v>
      </c>
    </row>
    <row r="7" spans="1:3" ht="14.25">
      <c r="A7" s="19" t="s">
        <v>12</v>
      </c>
      <c r="B7" s="20">
        <f>SUM(B4:B6)</f>
        <v>23</v>
      </c>
      <c r="C7" s="21">
        <f>SUM(C4:C6)</f>
        <v>33919.979999999996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zoomScale="90" zoomScaleNormal="90" zoomScalePageLayoutView="0" workbookViewId="0" topLeftCell="A1">
      <selection activeCell="G3" sqref="G3:G28"/>
    </sheetView>
  </sheetViews>
  <sheetFormatPr defaultColWidth="9.140625" defaultRowHeight="15"/>
  <cols>
    <col min="1" max="1" width="10.7109375" style="13" customWidth="1"/>
    <col min="2" max="2" width="16.140625" style="24" customWidth="1"/>
    <col min="3" max="3" width="22.8515625" style="25" customWidth="1"/>
    <col min="4" max="4" width="57.7109375" style="26" customWidth="1"/>
    <col min="5" max="5" width="31.7109375" style="27" customWidth="1"/>
    <col min="6" max="6" width="17.8515625" style="28" customWidth="1"/>
  </cols>
  <sheetData>
    <row r="2" spans="1:6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4" t="s">
        <v>9</v>
      </c>
    </row>
    <row r="3" spans="1:6" s="22" customFormat="1" ht="69.75" customHeight="1">
      <c r="A3" s="29">
        <v>1</v>
      </c>
      <c r="B3" s="30">
        <v>44165</v>
      </c>
      <c r="C3" s="31" t="s">
        <v>37</v>
      </c>
      <c r="D3" s="38" t="s">
        <v>14</v>
      </c>
      <c r="E3" s="4" t="s">
        <v>13</v>
      </c>
      <c r="F3" s="32">
        <v>16087.7244</v>
      </c>
    </row>
    <row r="4" spans="1:6" s="22" customFormat="1" ht="57.75" customHeight="1">
      <c r="A4" s="29">
        <v>2</v>
      </c>
      <c r="B4" s="30">
        <v>44160</v>
      </c>
      <c r="C4" s="31" t="s">
        <v>38</v>
      </c>
      <c r="D4" s="39" t="s">
        <v>15</v>
      </c>
      <c r="E4" s="4" t="s">
        <v>60</v>
      </c>
      <c r="F4" s="32">
        <v>166.43</v>
      </c>
    </row>
    <row r="5" spans="1:6" s="23" customFormat="1" ht="15">
      <c r="A5" s="29">
        <v>3</v>
      </c>
      <c r="B5" s="30">
        <v>44158</v>
      </c>
      <c r="C5" s="31" t="s">
        <v>39</v>
      </c>
      <c r="D5" s="40" t="s">
        <v>16</v>
      </c>
      <c r="E5" s="4" t="s">
        <v>61</v>
      </c>
      <c r="F5" s="32">
        <v>663.42</v>
      </c>
    </row>
    <row r="6" spans="1:6" ht="15">
      <c r="A6" s="29">
        <v>4</v>
      </c>
      <c r="B6" s="30">
        <v>44158</v>
      </c>
      <c r="C6" s="31" t="s">
        <v>40</v>
      </c>
      <c r="D6" s="41" t="s">
        <v>17</v>
      </c>
      <c r="E6" s="4" t="s">
        <v>62</v>
      </c>
      <c r="F6" s="32">
        <v>2072.945</v>
      </c>
    </row>
    <row r="7" spans="1:6" ht="26.25">
      <c r="A7" s="29">
        <v>5</v>
      </c>
      <c r="B7" s="30">
        <v>44151</v>
      </c>
      <c r="C7" s="31" t="s">
        <v>41</v>
      </c>
      <c r="D7" s="38" t="s">
        <v>18</v>
      </c>
      <c r="E7" s="4" t="s">
        <v>63</v>
      </c>
      <c r="F7" s="32">
        <v>1850</v>
      </c>
    </row>
    <row r="8" spans="1:6" ht="15">
      <c r="A8" s="29">
        <v>6</v>
      </c>
      <c r="B8" s="30">
        <v>44144</v>
      </c>
      <c r="C8" s="31" t="s">
        <v>42</v>
      </c>
      <c r="D8" s="38" t="s">
        <v>19</v>
      </c>
      <c r="E8" s="4" t="s">
        <v>64</v>
      </c>
      <c r="F8" s="32">
        <v>283.788</v>
      </c>
    </row>
    <row r="9" spans="1:6" ht="27">
      <c r="A9" s="29">
        <v>7</v>
      </c>
      <c r="B9" s="30">
        <v>44151</v>
      </c>
      <c r="C9" s="31" t="s">
        <v>43</v>
      </c>
      <c r="D9" s="38" t="s">
        <v>20</v>
      </c>
      <c r="E9" s="4" t="s">
        <v>65</v>
      </c>
      <c r="F9" s="32">
        <v>539.8032</v>
      </c>
    </row>
    <row r="10" spans="1:6" ht="27">
      <c r="A10" s="29">
        <v>8</v>
      </c>
      <c r="B10" s="34">
        <v>44151</v>
      </c>
      <c r="C10" s="15" t="s">
        <v>44</v>
      </c>
      <c r="D10" s="35" t="s">
        <v>21</v>
      </c>
      <c r="E10" s="36" t="s">
        <v>66</v>
      </c>
      <c r="F10" s="37">
        <v>680.3280000000001</v>
      </c>
    </row>
    <row r="11" spans="1:6" ht="27">
      <c r="A11" s="29">
        <v>9</v>
      </c>
      <c r="B11" s="34">
        <v>44151</v>
      </c>
      <c r="C11" s="15" t="s">
        <v>45</v>
      </c>
      <c r="D11" s="35" t="s">
        <v>22</v>
      </c>
      <c r="E11" s="36" t="s">
        <v>67</v>
      </c>
      <c r="F11" s="37">
        <v>108.11999999999999</v>
      </c>
    </row>
    <row r="12" spans="1:6" ht="15">
      <c r="A12" s="29">
        <v>10</v>
      </c>
      <c r="B12" s="34">
        <v>44151</v>
      </c>
      <c r="C12" s="15" t="s">
        <v>46</v>
      </c>
      <c r="D12" s="35" t="s">
        <v>23</v>
      </c>
      <c r="E12" s="36" t="s">
        <v>68</v>
      </c>
      <c r="F12" s="37">
        <v>420.22319999999996</v>
      </c>
    </row>
    <row r="13" spans="1:6" ht="27">
      <c r="A13" s="29">
        <v>11</v>
      </c>
      <c r="B13" s="34">
        <v>44138</v>
      </c>
      <c r="C13" s="15" t="s">
        <v>47</v>
      </c>
      <c r="D13" s="35" t="s">
        <v>24</v>
      </c>
      <c r="E13" s="36" t="s">
        <v>69</v>
      </c>
      <c r="F13" s="37">
        <v>900.973</v>
      </c>
    </row>
    <row r="14" spans="1:6" ht="15">
      <c r="A14" s="29">
        <v>12</v>
      </c>
      <c r="B14" s="34">
        <v>44162</v>
      </c>
      <c r="C14" s="15" t="s">
        <v>48</v>
      </c>
      <c r="D14" s="35" t="s">
        <v>25</v>
      </c>
      <c r="E14" s="36" t="s">
        <v>70</v>
      </c>
      <c r="F14" s="37">
        <v>1060.062</v>
      </c>
    </row>
    <row r="15" spans="1:6" ht="15">
      <c r="A15" s="29">
        <v>13</v>
      </c>
      <c r="B15" s="34">
        <v>44140</v>
      </c>
      <c r="C15" s="15" t="s">
        <v>49</v>
      </c>
      <c r="D15" s="35" t="s">
        <v>26</v>
      </c>
      <c r="E15" s="36" t="s">
        <v>71</v>
      </c>
      <c r="F15" s="37">
        <v>321.13679999999994</v>
      </c>
    </row>
    <row r="16" spans="1:6" ht="15">
      <c r="A16" s="29">
        <v>14</v>
      </c>
      <c r="B16" s="34">
        <v>44148</v>
      </c>
      <c r="C16" s="15" t="s">
        <v>50</v>
      </c>
      <c r="D16" s="35" t="s">
        <v>27</v>
      </c>
      <c r="E16" s="36" t="s">
        <v>72</v>
      </c>
      <c r="F16" s="37">
        <v>266.5116</v>
      </c>
    </row>
    <row r="17" spans="1:6" ht="15">
      <c r="A17" s="29">
        <v>15</v>
      </c>
      <c r="B17" s="34">
        <v>44161</v>
      </c>
      <c r="C17" s="15" t="s">
        <v>51</v>
      </c>
      <c r="D17" s="35" t="s">
        <v>28</v>
      </c>
      <c r="E17" s="36" t="s">
        <v>73</v>
      </c>
      <c r="F17" s="37">
        <v>146.016</v>
      </c>
    </row>
    <row r="18" spans="1:6" ht="27">
      <c r="A18" s="29">
        <v>16</v>
      </c>
      <c r="B18" s="34">
        <v>44158</v>
      </c>
      <c r="C18" s="15" t="s">
        <v>52</v>
      </c>
      <c r="D18" s="35" t="s">
        <v>29</v>
      </c>
      <c r="E18" s="36" t="s">
        <v>74</v>
      </c>
      <c r="F18" s="37">
        <v>216.9936</v>
      </c>
    </row>
    <row r="19" spans="1:6" ht="15">
      <c r="A19" s="29">
        <v>17</v>
      </c>
      <c r="B19" s="34">
        <v>44158</v>
      </c>
      <c r="C19" s="15" t="s">
        <v>53</v>
      </c>
      <c r="D19" s="35" t="s">
        <v>30</v>
      </c>
      <c r="E19" s="36" t="s">
        <v>75</v>
      </c>
      <c r="F19" s="37">
        <v>4177.2696</v>
      </c>
    </row>
    <row r="20" spans="1:6" ht="27">
      <c r="A20" s="29">
        <v>18</v>
      </c>
      <c r="B20" s="34">
        <v>44161</v>
      </c>
      <c r="C20" s="15" t="s">
        <v>54</v>
      </c>
      <c r="D20" s="35" t="s">
        <v>31</v>
      </c>
      <c r="E20" s="36" t="s">
        <v>76</v>
      </c>
      <c r="F20" s="37">
        <v>741.672</v>
      </c>
    </row>
    <row r="21" spans="1:6" ht="27">
      <c r="A21" s="29">
        <v>19</v>
      </c>
      <c r="B21" s="34">
        <v>44140</v>
      </c>
      <c r="C21" s="15" t="s">
        <v>55</v>
      </c>
      <c r="D21" s="35" t="s">
        <v>32</v>
      </c>
      <c r="E21" s="36" t="s">
        <v>77</v>
      </c>
      <c r="F21" s="37">
        <v>169.1976</v>
      </c>
    </row>
    <row r="22" spans="1:6" ht="15">
      <c r="A22" s="29">
        <v>20</v>
      </c>
      <c r="B22" s="34">
        <v>44147</v>
      </c>
      <c r="C22" s="15" t="s">
        <v>56</v>
      </c>
      <c r="D22" s="35" t="s">
        <v>33</v>
      </c>
      <c r="E22" s="36" t="s">
        <v>78</v>
      </c>
      <c r="F22" s="37">
        <v>98.43599999999999</v>
      </c>
    </row>
    <row r="23" spans="1:6" ht="27">
      <c r="A23" s="29">
        <v>21</v>
      </c>
      <c r="B23" s="34">
        <v>44165</v>
      </c>
      <c r="C23" s="15" t="s">
        <v>57</v>
      </c>
      <c r="D23" s="35" t="s">
        <v>34</v>
      </c>
      <c r="E23" s="36" t="s">
        <v>79</v>
      </c>
      <c r="F23" s="37">
        <v>1221.1691999999998</v>
      </c>
    </row>
    <row r="24" spans="1:6" ht="15">
      <c r="A24" s="29">
        <v>22</v>
      </c>
      <c r="B24" s="34">
        <v>44146</v>
      </c>
      <c r="C24" s="15" t="s">
        <v>58</v>
      </c>
      <c r="D24" s="35" t="s">
        <v>35</v>
      </c>
      <c r="E24" s="36" t="s">
        <v>80</v>
      </c>
      <c r="F24" s="37">
        <v>209.76000000000002</v>
      </c>
    </row>
    <row r="25" spans="1:6" ht="27">
      <c r="A25" s="29">
        <v>23</v>
      </c>
      <c r="B25" s="34">
        <v>44146</v>
      </c>
      <c r="C25" s="15" t="s">
        <v>59</v>
      </c>
      <c r="D25" s="35" t="s">
        <v>36</v>
      </c>
      <c r="E25" s="36" t="s">
        <v>81</v>
      </c>
      <c r="F25" s="37">
        <v>1518</v>
      </c>
    </row>
    <row r="26" ht="14.25">
      <c r="F26" s="28">
        <f>SUM(F3:F25)</f>
        <v>33919.979199999994</v>
      </c>
    </row>
  </sheetData>
  <sheetProtection/>
  <autoFilter ref="A2:G26"/>
  <conditionalFormatting sqref="B3:B4 B6:B9">
    <cfRule type="expression" priority="5" dxfId="0">
      <formula>OR(AND(B3&lt;IL3,ISNUMBER(B3)),B3&gt;TODAY())</formula>
    </cfRule>
  </conditionalFormatting>
  <conditionalFormatting sqref="B5">
    <cfRule type="expression" priority="4" dxfId="0">
      <formula>OR(AND(B5&lt;IL5,ISNUMBER(B5)),B5&gt;TODAY())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2020-10-07T08:38:39Z</cp:lastPrinted>
  <dcterms:created xsi:type="dcterms:W3CDTF">2012-02-09T07:50:08Z</dcterms:created>
  <dcterms:modified xsi:type="dcterms:W3CDTF">2020-12-02T08:53:27Z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