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-120" yWindow="-120" windowWidth="29040" windowHeight="15840"/>
  </bookViews>
  <sheets>
    <sheet name="расчет" sheetId="7" r:id="rId1"/>
    <sheet name="Лист2" sheetId="2" r:id="rId2"/>
    <sheet name="Лист3" sheetId="3" r:id="rId3"/>
  </sheets>
  <definedNames>
    <definedName name="_xlnm.Print_Area" localSheetId="0">расчет!$A$1:$E$15</definedName>
  </definedNames>
  <calcPr calcId="145621"/>
</workbook>
</file>

<file path=xl/calcChain.xml><?xml version="1.0" encoding="utf-8"?>
<calcChain xmlns="http://schemas.openxmlformats.org/spreadsheetml/2006/main">
  <c r="E14" i="7" l="1"/>
</calcChain>
</file>

<file path=xl/sharedStrings.xml><?xml version="1.0" encoding="utf-8"?>
<sst xmlns="http://schemas.openxmlformats.org/spreadsheetml/2006/main" count="23" uniqueCount="17">
  <si>
    <t>Показатели</t>
  </si>
  <si>
    <t>Единица измерения</t>
  </si>
  <si>
    <t>Значение</t>
  </si>
  <si>
    <t>Мвт</t>
  </si>
  <si>
    <t>№ п/п</t>
  </si>
  <si>
    <t>Мвт.ч.</t>
  </si>
  <si>
    <t>Фактический объем потребления электрической энергии гарантирующего поставщика за расчетный период на оптовом рынке</t>
  </si>
  <si>
    <t>Сумма величин мощности, оплачиваемой на розничном рынке за расчетный период потребителями (покупателями), осуществляющими расчеты по второй - шестой ценовым категориям</t>
  </si>
  <si>
    <t>Объем фактического пикового потребления мощности гарантирующего поставщика за расчетный период на оптовом рынке</t>
  </si>
  <si>
    <t>Величина мощности, соответствующей покупке электрической энергии гарантирующим поставщиком у производителей электрической энергии (мощности) на розничных рынках</t>
  </si>
  <si>
    <t>Объем потребления мощности в соответствующий расчетный период населением и приравненными к нему категориями потребителей, равный установленным значениям для соответствующего гарантирующего поставщика в утвержденном сводном прогнозном балансе производства и поставок электрической энергии (мощности) в рамках Единой энергетической системы России по субъектам Российской Федерации для расчетного периода</t>
  </si>
  <si>
    <t>Объем покупки электрической энергии гарантирующим поставщиком у производителей электрической энергии (мощности) на розничных рынках</t>
  </si>
  <si>
    <t>Сумма объемов потребления электрической энергии за расчетный период потребителями (покупателями), осуществляющими расчеты по второй - шестой ценовым категориям</t>
  </si>
  <si>
    <t>Объем потребления электрической энергии населением и приравненными к нему категориями потребителей, равный установленным значениям для соответствующего гарантирующего поставщика в утвержденном сводном прогнозном балансе производства и поставок электрической энергии (мощности) в рамках Единой энергетической системы России по субъектам Российской Федерации для расчетного периода</t>
  </si>
  <si>
    <t>Коэффициент оплаты мощности потребителями, выбравшими для расчетов первую ценовую категорию (1+2-(3+4))/(5+6-(7+8))</t>
  </si>
  <si>
    <t>1/час</t>
  </si>
  <si>
    <t xml:space="preserve"> Расчет коэффициента оплаты мощности потребителями, выбравшими для расчетов первую ценовую категорию, за январь 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</si>
</sst>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#,##0.000"/>
    <numFmt numFmtId="165" formatCode="_(* #,##0.00_);_(* \(\ #,##0.00\ \);_(* &quot;-&quot;??_);_(\ @_ \)"/>
    <numFmt numFmtId="166" formatCode="#,##0.00000000000"/>
    <numFmt numFmtId="167" formatCode="0.000000000000"/>
    <numFmt numFmtId="168" formatCode="0.00000000000"/>
    <numFmt numFmtId="169" formatCode="#,##0.00000"/>
    <numFmt numFmtId="170" formatCode="0.0000"/>
    <numFmt numFmtId="171" formatCode="#,##0.0000"/>
    <numFmt numFmtId="172" formatCode="0.00000"/>
    <numFmt numFmtId="173" formatCode="0.000"/>
  </numFmts>
  <fonts count="7" x14ac:knownFonts="1">
    <font>
      <sz val="11"/>
      <color theme="1"/>
      <name val="Calibri"/>
      <family val="2"/>
      <scheme val="minor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sz val="10"/>
      <name val="Tahoma"/>
      <family val="2"/>
      <charset val="204"/>
    </font>
    <font>
      <sz val="10"/>
      <name val="Tahoma"/>
      <family val="2"/>
      <charset val="204"/>
    </font>
    <font>
      <b/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4" fillId="0" borderId="0"/>
    <xf numFmtId="165" fontId="4" fillId="0" borderId="0" applyFont="0" applyFill="0" applyBorder="0" applyAlignment="0" applyProtection="0"/>
    <xf numFmtId="0" fontId="5" fillId="0" borderId="0"/>
    <xf numFmtId="165" fontId="5" fillId="0" borderId="0" applyFont="0" applyFill="0" applyBorder="0" applyAlignment="0" applyProtection="0"/>
  </cellStyleXfs>
  <cellXfs count="37">
    <xf numFmtId="0" fontId="0" fillId="0" borderId="0" xfId="0"/>
    <xf numFmtId="0" fontId="3" fillId="0" borderId="0" xfId="0" applyFont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2" fontId="1" fillId="0" borderId="0" xfId="0" applyNumberFormat="1" applyFont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166" fontId="3" fillId="0" borderId="0" xfId="0" applyNumberFormat="1" applyFont="1" applyAlignment="1">
      <alignment horizontal="center" vertical="center" wrapText="1"/>
    </xf>
    <xf numFmtId="2" fontId="3" fillId="0" borderId="0" xfId="0" applyNumberFormat="1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169" fontId="3" fillId="0" borderId="0" xfId="0" applyNumberFormat="1" applyFont="1" applyAlignment="1">
      <alignment horizontal="center" vertical="center" wrapText="1"/>
    </xf>
    <xf numFmtId="168" fontId="1" fillId="0" borderId="0" xfId="0" applyNumberFormat="1" applyFont="1" applyAlignment="1">
      <alignment horizontal="center" vertical="center" wrapText="1"/>
    </xf>
    <xf numFmtId="168" fontId="3" fillId="0" borderId="0" xfId="0" applyNumberFormat="1" applyFont="1" applyAlignment="1">
      <alignment horizontal="center" vertical="center" wrapText="1"/>
    </xf>
    <xf numFmtId="170" fontId="3" fillId="0" borderId="0" xfId="0" applyNumberFormat="1" applyFont="1" applyAlignment="1">
      <alignment horizontal="center" vertical="center" wrapText="1"/>
    </xf>
    <xf numFmtId="171" fontId="3" fillId="0" borderId="0" xfId="0" applyNumberFormat="1" applyFont="1" applyAlignment="1">
      <alignment horizontal="center" vertical="center" wrapText="1"/>
    </xf>
    <xf numFmtId="172" fontId="3" fillId="0" borderId="0" xfId="0" applyNumberFormat="1" applyFont="1" applyAlignment="1">
      <alignment horizontal="center" vertical="center" wrapText="1"/>
    </xf>
    <xf numFmtId="2" fontId="3" fillId="0" borderId="0" xfId="0" applyNumberFormat="1" applyFont="1" applyAlignment="1">
      <alignment horizontal="center" vertical="center" wrapText="1"/>
    </xf>
    <xf numFmtId="173" fontId="2" fillId="0" borderId="1" xfId="0" applyNumberFormat="1" applyFont="1" applyBorder="1" applyAlignment="1">
      <alignment horizontal="center" vertical="center" wrapText="1"/>
    </xf>
    <xf numFmtId="166" fontId="1" fillId="0" borderId="0" xfId="0" applyNumberFormat="1" applyFont="1" applyAlignment="1">
      <alignment horizontal="center" vertical="center" wrapText="1"/>
    </xf>
    <xf numFmtId="167" fontId="3" fillId="0" borderId="0" xfId="0" applyNumberFormat="1" applyFont="1" applyAlignment="1">
      <alignment horizontal="right" vertical="center" wrapText="1"/>
    </xf>
    <xf numFmtId="168" fontId="3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2" fontId="3" fillId="0" borderId="0" xfId="0" applyNumberFormat="1" applyFont="1" applyAlignment="1">
      <alignment horizontal="left" vertical="center" wrapText="1"/>
    </xf>
    <xf numFmtId="0" fontId="3" fillId="0" borderId="0" xfId="0" applyFont="1" applyAlignment="1">
      <alignment horizontal="right" vertical="center" wrapText="1"/>
    </xf>
    <xf numFmtId="2" fontId="1" fillId="0" borderId="0" xfId="0" applyNumberFormat="1" applyFont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73" fontId="3" fillId="0" borderId="1" xfId="0" applyNumberFormat="1" applyFont="1" applyFill="1" applyBorder="1" applyAlignment="1">
      <alignment horizontal="center" vertical="center" wrapText="1"/>
    </xf>
  </cellXfs>
  <cellStyles count="5">
    <cellStyle name="Обычный" xfId="0" builtinId="0"/>
    <cellStyle name="Обычный 2" xfId="1"/>
    <cellStyle name="Обычный 3" xfId="3"/>
    <cellStyle name="Финансовый 2" xfId="2"/>
    <cellStyle name="Финансовый 3" xfId="4"/>
  </cellStyles>
  <dxfs count="0"/>
  <tableStyles count="0" defaultTableStyle="TableStyleMedium2" defaultPivotStyle="PivotStyleMedium9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V40"/>
  <sheetViews>
    <sheetView tabSelected="1" view="pageBreakPreview" topLeftCell="A4" zoomScale="70" zoomScaleNormal="70" zoomScaleSheetLayoutView="70" workbookViewId="0">
      <selection activeCell="H11" sqref="H11"/>
    </sheetView>
  </sheetViews>
  <sheetFormatPr defaultColWidth="9.140625" defaultRowHeight="18.75" x14ac:dyDescent="0.25"/>
  <cols>
    <col min="1" max="1" width="9.140625" style="4"/>
    <col min="2" max="2" width="36.7109375" style="4" customWidth="1"/>
    <col min="3" max="3" width="50.140625" style="4" customWidth="1"/>
    <col min="4" max="4" width="16.42578125" style="4" customWidth="1"/>
    <col min="5" max="5" width="27.140625" style="4" customWidth="1"/>
    <col min="6" max="6" width="29" style="4" customWidth="1"/>
    <col min="7" max="7" width="24" style="4" customWidth="1"/>
    <col min="8" max="8" width="13" style="4" customWidth="1"/>
    <col min="9" max="9" width="27.42578125" style="4" customWidth="1"/>
    <col min="10" max="10" width="22.85546875" style="4" bestFit="1" customWidth="1"/>
    <col min="11" max="16384" width="9.140625" style="4"/>
  </cols>
  <sheetData>
    <row r="1" spans="1:152" s="1" customFormat="1" ht="24.75" customHeight="1" x14ac:dyDescent="0.25">
      <c r="A1" s="29"/>
      <c r="B1" s="29"/>
      <c r="C1" s="15"/>
      <c r="D1" s="11"/>
      <c r="E1" s="11"/>
    </row>
    <row r="2" spans="1:152" s="1" customFormat="1" ht="20.25" x14ac:dyDescent="0.25">
      <c r="G2" s="22"/>
    </row>
    <row r="3" spans="1:152" s="1" customFormat="1" ht="57" customHeight="1" x14ac:dyDescent="0.25">
      <c r="A3" s="30" t="s">
        <v>16</v>
      </c>
      <c r="B3" s="30"/>
      <c r="C3" s="30"/>
      <c r="D3" s="30"/>
      <c r="E3" s="30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</row>
    <row r="4" spans="1:152" ht="23.25" customHeight="1" x14ac:dyDescent="0.25"/>
    <row r="5" spans="1:152" s="6" customFormat="1" ht="41.25" customHeight="1" x14ac:dyDescent="0.25">
      <c r="A5" s="8" t="s">
        <v>4</v>
      </c>
      <c r="B5" s="34" t="s">
        <v>0</v>
      </c>
      <c r="C5" s="35"/>
      <c r="D5" s="8" t="s">
        <v>1</v>
      </c>
      <c r="E5" s="23" t="s">
        <v>2</v>
      </c>
    </row>
    <row r="6" spans="1:152" s="1" customFormat="1" ht="61.5" customHeight="1" x14ac:dyDescent="0.25">
      <c r="A6" s="9">
        <v>1</v>
      </c>
      <c r="B6" s="27" t="s">
        <v>8</v>
      </c>
      <c r="C6" s="28"/>
      <c r="D6" s="9" t="s">
        <v>3</v>
      </c>
      <c r="E6" s="36">
        <v>150.53100000000001</v>
      </c>
      <c r="F6" s="10"/>
      <c r="G6" s="10"/>
    </row>
    <row r="7" spans="1:152" s="1" customFormat="1" ht="69.75" customHeight="1" x14ac:dyDescent="0.25">
      <c r="A7" s="9">
        <v>2</v>
      </c>
      <c r="B7" s="27" t="s">
        <v>9</v>
      </c>
      <c r="C7" s="28"/>
      <c r="D7" s="9" t="s">
        <v>3</v>
      </c>
      <c r="E7" s="36">
        <v>0</v>
      </c>
      <c r="F7" s="10"/>
      <c r="G7" s="19"/>
      <c r="H7" s="16"/>
      <c r="J7" s="20"/>
    </row>
    <row r="8" spans="1:152" s="1" customFormat="1" ht="81" customHeight="1" x14ac:dyDescent="0.25">
      <c r="A8" s="9">
        <v>3</v>
      </c>
      <c r="B8" s="27" t="s">
        <v>7</v>
      </c>
      <c r="C8" s="28"/>
      <c r="D8" s="9" t="s">
        <v>3</v>
      </c>
      <c r="E8" s="36">
        <v>10.808</v>
      </c>
      <c r="F8" s="10"/>
      <c r="G8" s="20"/>
    </row>
    <row r="9" spans="1:152" s="1" customFormat="1" ht="162.75" customHeight="1" x14ac:dyDescent="0.25">
      <c r="A9" s="9">
        <v>4</v>
      </c>
      <c r="B9" s="27" t="s">
        <v>10</v>
      </c>
      <c r="C9" s="28"/>
      <c r="D9" s="9" t="s">
        <v>3</v>
      </c>
      <c r="E9" s="36">
        <v>69.55</v>
      </c>
      <c r="F9" s="10"/>
      <c r="G9" s="16"/>
      <c r="J9" s="18"/>
    </row>
    <row r="10" spans="1:152" s="1" customFormat="1" ht="66.75" customHeight="1" x14ac:dyDescent="0.25">
      <c r="A10" s="9">
        <v>5</v>
      </c>
      <c r="B10" s="27" t="s">
        <v>6</v>
      </c>
      <c r="C10" s="28"/>
      <c r="D10" s="9" t="s">
        <v>5</v>
      </c>
      <c r="E10" s="36">
        <v>100803.43700000001</v>
      </c>
      <c r="F10" s="10"/>
      <c r="G10" s="19"/>
    </row>
    <row r="11" spans="1:152" s="1" customFormat="1" ht="59.25" customHeight="1" x14ac:dyDescent="0.25">
      <c r="A11" s="9">
        <v>6</v>
      </c>
      <c r="B11" s="27" t="s">
        <v>11</v>
      </c>
      <c r="C11" s="28"/>
      <c r="D11" s="9" t="s">
        <v>5</v>
      </c>
      <c r="E11" s="36">
        <v>1E-3</v>
      </c>
      <c r="F11" s="10"/>
      <c r="I11" s="21"/>
      <c r="J11" s="19"/>
    </row>
    <row r="12" spans="1:152" s="1" customFormat="1" ht="75" customHeight="1" x14ac:dyDescent="0.25">
      <c r="A12" s="9">
        <v>7</v>
      </c>
      <c r="B12" s="27" t="s">
        <v>12</v>
      </c>
      <c r="C12" s="28"/>
      <c r="D12" s="9" t="s">
        <v>5</v>
      </c>
      <c r="E12" s="36">
        <v>7983.165</v>
      </c>
      <c r="F12" s="10"/>
      <c r="G12" s="19"/>
      <c r="I12" s="22"/>
      <c r="J12" s="18"/>
    </row>
    <row r="13" spans="1:152" s="1" customFormat="1" ht="162.6" customHeight="1" x14ac:dyDescent="0.25">
      <c r="A13" s="9">
        <v>8</v>
      </c>
      <c r="B13" s="27" t="s">
        <v>13</v>
      </c>
      <c r="C13" s="28"/>
      <c r="D13" s="9" t="s">
        <v>5</v>
      </c>
      <c r="E13" s="36">
        <v>34770</v>
      </c>
      <c r="F13" s="10"/>
      <c r="G13" s="18"/>
      <c r="I13" s="18"/>
    </row>
    <row r="14" spans="1:152" s="1" customFormat="1" ht="51.75" customHeight="1" x14ac:dyDescent="0.25">
      <c r="A14" s="9">
        <v>9</v>
      </c>
      <c r="B14" s="27" t="s">
        <v>14</v>
      </c>
      <c r="C14" s="28"/>
      <c r="D14" s="9" t="s">
        <v>15</v>
      </c>
      <c r="E14" s="26">
        <f>ROUND(((E6+E7)-(E8+E9))/((E10+E11)-(E12+E13)),11)</f>
        <v>1.2088315199999999E-3</v>
      </c>
      <c r="F14" s="10"/>
      <c r="G14" s="10"/>
      <c r="H14" s="10"/>
      <c r="I14" s="10"/>
      <c r="J14" s="13"/>
    </row>
    <row r="15" spans="1:152" ht="26.25" customHeight="1" x14ac:dyDescent="0.25">
      <c r="E15" s="24"/>
      <c r="F15" s="17"/>
    </row>
    <row r="16" spans="1:152" s="1" customFormat="1" ht="21.75" customHeight="1" x14ac:dyDescent="0.25">
      <c r="A16" s="31"/>
      <c r="B16" s="31"/>
      <c r="C16" s="14"/>
      <c r="D16" s="32"/>
      <c r="E16" s="32"/>
    </row>
    <row r="17" spans="1:22" s="1" customFormat="1" ht="15.75" customHeight="1" x14ac:dyDescent="0.25">
      <c r="A17" s="11"/>
      <c r="D17" s="11"/>
      <c r="E17" s="25"/>
    </row>
    <row r="18" spans="1:22" s="1" customFormat="1" ht="25.5" customHeight="1" x14ac:dyDescent="0.25">
      <c r="A18" s="31"/>
      <c r="B18" s="31"/>
      <c r="C18" s="14"/>
      <c r="D18" s="32"/>
      <c r="E18" s="32"/>
    </row>
    <row r="19" spans="1:22" ht="45" customHeight="1" x14ac:dyDescent="0.25">
      <c r="A19" s="5"/>
      <c r="D19" s="5"/>
      <c r="E19" s="5"/>
    </row>
    <row r="20" spans="1:22" ht="16.5" customHeight="1" x14ac:dyDescent="0.25">
      <c r="A20" s="33"/>
      <c r="B20" s="33"/>
      <c r="C20" s="7"/>
      <c r="D20" s="7"/>
      <c r="E20" s="7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</row>
    <row r="21" spans="1:22" ht="15" customHeight="1" x14ac:dyDescent="0.25">
      <c r="A21" s="29"/>
      <c r="B21" s="29"/>
      <c r="C21" s="5"/>
      <c r="D21" s="3"/>
      <c r="E21" s="3"/>
    </row>
    <row r="24" spans="1:22" s="12" customFormat="1" x14ac:dyDescent="0.25"/>
    <row r="25" spans="1:22" ht="34.5" customHeight="1" x14ac:dyDescent="0.25"/>
    <row r="29" spans="1:22" s="12" customFormat="1" x14ac:dyDescent="0.25"/>
    <row r="30" spans="1:22" ht="34.5" customHeight="1" x14ac:dyDescent="0.25"/>
    <row r="34" s="12" customFormat="1" x14ac:dyDescent="0.25"/>
    <row r="35" ht="36" customHeight="1" x14ac:dyDescent="0.25"/>
    <row r="39" s="12" customFormat="1" x14ac:dyDescent="0.25"/>
    <row r="40" ht="35.25" customHeight="1" x14ac:dyDescent="0.25"/>
  </sheetData>
  <mergeCells count="18">
    <mergeCell ref="B10:C10"/>
    <mergeCell ref="B11:C11"/>
    <mergeCell ref="B12:C12"/>
    <mergeCell ref="B14:C14"/>
    <mergeCell ref="A1:B1"/>
    <mergeCell ref="B13:C13"/>
    <mergeCell ref="A21:B21"/>
    <mergeCell ref="A3:E3"/>
    <mergeCell ref="A16:B16"/>
    <mergeCell ref="D16:E16"/>
    <mergeCell ref="A18:B18"/>
    <mergeCell ref="D18:E18"/>
    <mergeCell ref="A20:B20"/>
    <mergeCell ref="B6:C6"/>
    <mergeCell ref="B7:C7"/>
    <mergeCell ref="B8:C8"/>
    <mergeCell ref="B5:C5"/>
    <mergeCell ref="B9:C9"/>
  </mergeCells>
  <pageMargins left="1.1811023622047243" right="0.59055118110236215" top="0.74803149606299213" bottom="0.74803149606299213" header="0.31496062992125984" footer="0.31496062992125984"/>
  <pageSetup paperSize="9" scale="6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O42" sqref="O42"/>
    </sheetView>
  </sheetViews>
  <sheetFormatPr defaultColWidth="8.8554687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расчет</vt:lpstr>
      <vt:lpstr>Лист2</vt:lpstr>
      <vt:lpstr>Лист3</vt:lpstr>
      <vt:lpstr>расчет!Область_печати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2025-02-13T10:38:16Z</dcterms:modified>
</cp:coreProperties>
</file>