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15" yWindow="360" windowWidth="15435" windowHeight="11970" activeTab="1"/>
  </bookViews>
  <sheets>
    <sheet name="11б_10 план" sheetId="1" r:id="rId1"/>
    <sheet name="11б_10 факт" sheetId="2" r:id="rId2"/>
  </sheets>
  <definedNames>
    <definedName name="_xlnm.Print_Area" localSheetId="0">'11б_10 план'!$A$1:$G$6</definedName>
    <definedName name="_xlnm.Print_Area" localSheetId="1">'11б_10 факт'!$A$1:$G$8</definedName>
  </definedNames>
  <calcPr calcId="145621"/>
</workbook>
</file>

<file path=xl/calcChain.xml><?xml version="1.0" encoding="utf-8"?>
<calcChain xmlns="http://schemas.openxmlformats.org/spreadsheetml/2006/main">
  <c r="E8" i="2" l="1"/>
  <c r="G7" i="2"/>
  <c r="F8" i="2"/>
  <c r="D8" i="2"/>
  <c r="G6" i="2" l="1"/>
  <c r="G8" i="2" s="1"/>
  <c r="G6" i="1" l="1"/>
</calcChain>
</file>

<file path=xl/sharedStrings.xml><?xml version="1.0" encoding="utf-8"?>
<sst xmlns="http://schemas.openxmlformats.org/spreadsheetml/2006/main" count="27" uniqueCount="16">
  <si>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</si>
  <si>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</si>
  <si>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</si>
  <si>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</si>
  <si>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</si>
  <si>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</si>
  <si>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</si>
  <si>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</si>
  <si>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"Тываэнергосбыт"</t>
  </si>
  <si>
    <t>АО "Тываэнерго"</t>
  </si>
  <si>
    <t xml:space="preserve">договор  № 1.9-02.382.17 от 12.10.2017 </t>
  </si>
  <si>
    <t xml:space="preserve">договор  № 1.9-02.100.20 от 13.03.2020 </t>
  </si>
  <si>
    <t>О закупке  АО "Тываэнерго" электрической энергии для компенсации потерь в сетях и её стоимости за 2022 год</t>
  </si>
  <si>
    <t>О закупке АО "Тываэнерго" электрической энергии для компенсации потерь в сетях и её стоимости за 2022 год</t>
  </si>
  <si>
    <t>Всего:</t>
  </si>
  <si>
    <t>с 01.07.2022 года подхват функций гарантирующего поставщика АО "Тываэнергосбыт"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</si>
</sst>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6" xfId="0" applyFont="1" applyBorder="1"/>
    <xf numFmtId="2" fontId="3" fillId="0" borderId="6" xfId="0" applyNumberFormat="1" applyFont="1" applyBorder="1"/>
    <xf numFmtId="43" fontId="7" fillId="0" borderId="6" xfId="5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8" xfId="2"/>
    <cellStyle name="Процентный 3" xfId="3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0" zoomScaleNormal="100" zoomScaleSheetLayoutView="80" workbookViewId="0">
      <selection activeCell="G9" sqref="G9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5" width="18.85546875" style="2" customWidth="1"/>
    <col min="6" max="6" width="21.5703125" style="2" hidden="1" customWidth="1"/>
    <col min="7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 t="s">
        <v>0</v>
      </c>
    </row>
    <row r="3" spans="1:11" ht="29.25" customHeight="1" x14ac:dyDescent="0.3">
      <c r="A3" s="21" t="s">
        <v>13</v>
      </c>
      <c r="B3" s="21"/>
      <c r="C3" s="21"/>
      <c r="D3" s="21"/>
      <c r="E3" s="21"/>
      <c r="F3" s="21"/>
      <c r="G3" s="21"/>
    </row>
    <row r="4" spans="1:11" ht="18.75" thickBot="1" x14ac:dyDescent="0.35">
      <c r="B4" s="4"/>
      <c r="C4" s="4"/>
      <c r="D4" s="4"/>
      <c r="E4" s="4"/>
      <c r="F4" s="4"/>
    </row>
    <row r="5" spans="1:11" s="17" customFormat="1" ht="106.5" customHeight="1" x14ac:dyDescent="0.25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6" t="s">
        <v>7</v>
      </c>
    </row>
    <row r="6" spans="1:11" ht="33" x14ac:dyDescent="0.3">
      <c r="A6" s="12" t="s">
        <v>9</v>
      </c>
      <c r="B6" s="18" t="s">
        <v>11</v>
      </c>
      <c r="C6" s="7" t="s">
        <v>8</v>
      </c>
      <c r="D6" s="5">
        <v>150.26033840693475</v>
      </c>
      <c r="E6" s="5">
        <v>1.17569538783173</v>
      </c>
      <c r="F6" s="6"/>
      <c r="G6" s="6">
        <f>D6*E6-F6</f>
        <v>176.66038683906814</v>
      </c>
      <c r="I6" s="10"/>
      <c r="K6" s="11"/>
    </row>
    <row r="7" spans="1:11" x14ac:dyDescent="0.3">
      <c r="D7" s="8"/>
      <c r="E7" s="9"/>
      <c r="F7" s="9"/>
      <c r="G7" s="9"/>
      <c r="K7" s="11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0" zoomScaleNormal="100" zoomScaleSheetLayoutView="80" workbookViewId="0">
      <selection activeCell="G8" sqref="G8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5" width="18.85546875" style="2" customWidth="1"/>
    <col min="6" max="6" width="18.85546875" style="2" hidden="1" customWidth="1"/>
    <col min="7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 t="s">
        <v>0</v>
      </c>
    </row>
    <row r="3" spans="1:11" ht="29.25" customHeight="1" x14ac:dyDescent="0.3">
      <c r="A3" s="21" t="s">
        <v>12</v>
      </c>
      <c r="B3" s="21"/>
      <c r="C3" s="21"/>
      <c r="D3" s="21"/>
      <c r="E3" s="21"/>
      <c r="F3" s="21"/>
      <c r="G3" s="21"/>
    </row>
    <row r="4" spans="1:11" ht="18.75" thickBot="1" x14ac:dyDescent="0.35">
      <c r="B4" s="4"/>
      <c r="C4" s="4"/>
      <c r="D4" s="4"/>
      <c r="E4" s="4"/>
      <c r="F4" s="4"/>
    </row>
    <row r="5" spans="1:11" s="17" customFormat="1" ht="85.5" customHeight="1" x14ac:dyDescent="0.25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6" t="s">
        <v>7</v>
      </c>
    </row>
    <row r="6" spans="1:11" s="17" customFormat="1" ht="33" x14ac:dyDescent="0.25">
      <c r="A6" s="22" t="s">
        <v>9</v>
      </c>
      <c r="B6" s="18" t="s">
        <v>10</v>
      </c>
      <c r="C6" s="7" t="s">
        <v>8</v>
      </c>
      <c r="D6" s="5">
        <v>84.434087000000005</v>
      </c>
      <c r="E6" s="5">
        <v>1.1478608884554999</v>
      </c>
      <c r="F6" s="5"/>
      <c r="G6" s="25">
        <f>D6*E6-F6</f>
        <v>96.91858611974898</v>
      </c>
      <c r="I6" s="19"/>
      <c r="K6" s="20"/>
    </row>
    <row r="7" spans="1:11" ht="83.25" customHeight="1" x14ac:dyDescent="0.3">
      <c r="A7" s="22" t="s">
        <v>9</v>
      </c>
      <c r="B7" s="23"/>
      <c r="C7" s="26" t="s">
        <v>15</v>
      </c>
      <c r="D7" s="28">
        <v>68.582903999999999</v>
      </c>
      <c r="E7" s="29">
        <v>1.3288377171869246</v>
      </c>
      <c r="F7" s="24"/>
      <c r="G7" s="25">
        <f>D7*E7-F7</f>
        <v>91.13554958940999</v>
      </c>
      <c r="K7" s="11"/>
    </row>
    <row r="8" spans="1:11" x14ac:dyDescent="0.3">
      <c r="A8" s="23" t="s">
        <v>14</v>
      </c>
      <c r="B8" s="23"/>
      <c r="C8" s="23"/>
      <c r="D8" s="27">
        <f>SUM(D6:D7)</f>
        <v>153.01699100000002</v>
      </c>
      <c r="E8" s="27">
        <f>G8/D8</f>
        <v>1.2289755175564716</v>
      </c>
      <c r="F8" s="27">
        <f t="shared" ref="E8:G8" si="0">SUM(F6:F7)</f>
        <v>0</v>
      </c>
      <c r="G8" s="27">
        <f t="shared" si="0"/>
        <v>188.05413570915897</v>
      </c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11б_10 план</vt:lpstr>
      <vt:lpstr>11б_10 факт</vt:lpstr>
      <vt:lpstr>'11б_10 план'!Область_печати</vt:lpstr>
      <vt:lpstr>'11б_10 факт'!Область_печати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Гончарова Алена Анатольевна</cp:lastModifiedBy>
  <dcterms:created xsi:type="dcterms:W3CDTF">2015-07-10T04:09:05Z</dcterms:created>
  <dcterms:modified xsi:type="dcterms:W3CDTF">2023-01-25T08:58:57Z</dcterms:modified>
</cp:coreProperties>
</file>