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240" windowWidth="11865" windowHeight="12990"/>
  </bookViews>
  <sheets>
    <sheet name="Баланс ээ по сетям 2017-2018гг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7" i="1" l="1"/>
  <c r="C7" i="1"/>
  <c r="D6" i="1"/>
  <c r="C6" i="1"/>
  <c r="G8" i="1" l="1"/>
  <c r="D8" i="1"/>
  <c r="C8" i="1"/>
  <c r="E7" i="1"/>
  <c r="F7" i="1" s="1"/>
  <c r="E6" i="1"/>
  <c r="F6" i="1" s="1"/>
  <c r="F8" i="1" l="1"/>
  <c r="E8" i="1"/>
</calcChain>
</file>

<file path=xl/sharedStrings.xml><?xml version="1.0" encoding="utf-8"?>
<sst xmlns="http://schemas.openxmlformats.org/spreadsheetml/2006/main" count="9" uniqueCount="9">
  <si>
    <t>Год</t>
  </si>
  <si>
    <t>Отпуск в сеть тыс. кВт*ч</t>
  </si>
  <si>
    <t>Полезный отпуск тыс. кВт*ч</t>
  </si>
  <si>
    <t>Общие потери тыс. кВт*ч/%</t>
  </si>
  <si>
    <t>Затраты на оплату потерь тыс. руб.</t>
  </si>
  <si>
    <t>Динамика %</t>
  </si>
  <si>
    <t>Баланс электроэнергии по сетям ОАО "Тываэнерго" за 2017-2018гг.</t>
  </si>
  <si>
    <t>2017г.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</si>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</sst>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7;&#1074;&#1077;&#1076;&#1077;&#1085;&#1080;&#1103;%20&#1086;&#1073;%20&#1086;&#1073;&#1098;&#1077;&#1084;&#1072;&#1093;%20&#1087;&#1077;&#1088;&#1077;&#1076;&#1072;&#1085;&#1085;&#1086;&#1081;%20&#1101;&#1083;&#1077;&#1082;&#1090;&#1088;&#1086;&#1101;&#1085;&#1077;&#1088;&#1075;&#1080;&#1080;%20&#1080;%20&#1088;&#1072;&#1079;&#1084;&#1077;&#1088;&#1072;&#1093;%20&#1087;&#1086;&#1090;&#1077;&#1088;&#1100;%202017-2018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Динамика 2017-2018"/>
    </sheetNames>
    <sheetDataSet>
      <sheetData sheetId="0">
        <row r="7">
          <cell r="D7">
            <v>710852.85100000002</v>
          </cell>
          <cell r="E7">
            <v>454053.09899999999</v>
          </cell>
        </row>
        <row r="8">
          <cell r="D8">
            <v>718808.18299999996</v>
          </cell>
          <cell r="E8">
            <v>471169.62708999997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>
      <selection activeCell="G14" sqref="G14"/>
    </sheetView>
  </sheetViews>
  <sheetFormatPr defaultRowHeight="15" x14ac:dyDescent="0.25"/>
  <cols>
    <col min="2" max="2" width="12.85546875" customWidth="1"/>
    <col min="3" max="3" width="14.5703125" customWidth="1"/>
    <col min="4" max="4" width="13.7109375" customWidth="1"/>
    <col min="5" max="5" width="10.7109375" customWidth="1"/>
    <col min="6" max="6" width="10.42578125" customWidth="1"/>
    <col min="7" max="7" width="12.5703125" customWidth="1"/>
  </cols>
  <sheetData>
    <row r="2" spans="2:7" x14ac:dyDescent="0.25">
      <c r="B2" s="1" t="s">
        <v>6</v>
      </c>
    </row>
    <row r="4" spans="2:7" x14ac:dyDescent="0.25">
      <c r="B4" s="6" t="s">
        <v>0</v>
      </c>
      <c r="C4" s="7" t="s">
        <v>1</v>
      </c>
      <c r="D4" s="8" t="s">
        <v>2</v>
      </c>
      <c r="E4" s="8" t="s">
        <v>3</v>
      </c>
      <c r="F4" s="8"/>
      <c r="G4" s="8" t="s">
        <v>4</v>
      </c>
    </row>
    <row r="5" spans="2:7" x14ac:dyDescent="0.25">
      <c r="B5" s="6"/>
      <c r="C5" s="7"/>
      <c r="D5" s="8"/>
      <c r="E5" s="8"/>
      <c r="F5" s="8"/>
      <c r="G5" s="8"/>
    </row>
    <row r="6" spans="2:7" x14ac:dyDescent="0.25">
      <c r="B6" s="2" t="s">
        <v>7</v>
      </c>
      <c r="C6" s="3">
        <f>'[1]2017-2018'!$D$7</f>
        <v>710852.85100000002</v>
      </c>
      <c r="D6" s="3">
        <f>'[1]2017-2018'!$E$7</f>
        <v>454053.09899999999</v>
      </c>
      <c r="E6" s="3">
        <f>C6-D6</f>
        <v>256799.75200000004</v>
      </c>
      <c r="F6" s="4">
        <f>E6/C6</f>
        <v>0.36125585152924994</v>
      </c>
      <c r="G6" s="5">
        <v>209675</v>
      </c>
    </row>
    <row r="7" spans="2:7" x14ac:dyDescent="0.25">
      <c r="B7" s="2" t="s">
        <v>8</v>
      </c>
      <c r="C7" s="3">
        <f>'[1]2017-2018'!$D$8</f>
        <v>718808.18299999996</v>
      </c>
      <c r="D7" s="3">
        <f>'[1]2017-2018'!$E$8</f>
        <v>471169.62708999997</v>
      </c>
      <c r="E7" s="3">
        <f>C7-D7</f>
        <v>247638.55591</v>
      </c>
      <c r="F7" s="4">
        <f>E7/C7</f>
        <v>0.34451271113311743</v>
      </c>
      <c r="G7" s="5">
        <v>211511</v>
      </c>
    </row>
    <row r="8" spans="2:7" x14ac:dyDescent="0.25">
      <c r="B8" s="2" t="s">
        <v>5</v>
      </c>
      <c r="C8" s="3">
        <f>C7-C6</f>
        <v>7955.3319999999367</v>
      </c>
      <c r="D8" s="3">
        <f t="shared" ref="D8:G8" si="0">D7-D6</f>
        <v>17116.528089999978</v>
      </c>
      <c r="E8" s="3">
        <f t="shared" si="0"/>
        <v>-9161.1960900000413</v>
      </c>
      <c r="F8" s="4">
        <f>F7-F6</f>
        <v>-1.6743140396132505E-2</v>
      </c>
      <c r="G8" s="5">
        <f t="shared" si="0"/>
        <v>1836</v>
      </c>
    </row>
  </sheetData>
  <mergeCells count="5">
    <mergeCell ref="B4:B5"/>
    <mergeCell ref="C4:C5"/>
    <mergeCell ref="D4:D5"/>
    <mergeCell ref="E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 ээ по сетям 2017-2018гг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2019-02-28T06:38:51Z</dcterms:modified>
</cp:coreProperties>
</file>