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52" windowWidth="20712" windowHeight="9540" activeTab="0"/>
  </bookViews>
  <sheets>
    <sheet name="СВОД" sheetId="1" r:id="rId1"/>
    <sheet name="Перечень" sheetId="2" r:id="rId2"/>
  </sheets>
  <definedNames>
    <definedName name="_xlnm._FilterDatabase" localSheetId="0" hidden="1">'СВОД'!$A$3:$C$8</definedName>
  </definedNames>
  <calcPr fullCalcOnLoad="1"/>
</workbook>
</file>

<file path=xl/sharedStrings.xml><?xml version="1.0" encoding="utf-8"?>
<sst xmlns="http://schemas.openxmlformats.org/spreadsheetml/2006/main" count="94" uniqueCount="72">
  <si>
    <t>Количество, шт.</t>
  </si>
  <si>
    <t>Стоимость, тыс. руб. с НДС</t>
  </si>
  <si>
    <t>Сведения по результатам закупки у единственного поставщика (исполнителя, подрядчика)</t>
  </si>
  <si>
    <t>Сведения по результатам закупки, сведения о которой составляют государственную тайну или в отношении которой приняты решения Правительства РФ</t>
  </si>
  <si>
    <t>ИТОГО:</t>
  </si>
  <si>
    <t>Сведения по результатам закупки товаров, работ, услуг</t>
  </si>
  <si>
    <t>№ п/п</t>
  </si>
  <si>
    <t>Дата договора</t>
  </si>
  <si>
    <t xml:space="preserve">Номер договора </t>
  </si>
  <si>
    <t>Предмет договора</t>
  </si>
  <si>
    <t>Контрагент</t>
  </si>
  <si>
    <t>Цена договора, тыс. руб. с НДС</t>
  </si>
  <si>
    <t>Сведения по результатам закупки у субъектов малого и среднего предпринимательства</t>
  </si>
  <si>
    <t>Сведения о количестве и об общей стоимости договоров, заключенных по результатам закупки товаров, работ, услуг АО "Тываэнерго"</t>
  </si>
  <si>
    <t>УПТК (ООО)</t>
  </si>
  <si>
    <t>1.9-05.43.18</t>
  </si>
  <si>
    <t>1.9-05.70.18</t>
  </si>
  <si>
    <t>1.9-05.73.18</t>
  </si>
  <si>
    <t>1.9-05.68.18</t>
  </si>
  <si>
    <t>1.9-05.69.18</t>
  </si>
  <si>
    <t>1.9-05.57.18</t>
  </si>
  <si>
    <t>1.9-05.51.18</t>
  </si>
  <si>
    <t>1.9-05.53.18</t>
  </si>
  <si>
    <t>1.9-05.52.18</t>
  </si>
  <si>
    <t>1.9-05.54.18</t>
  </si>
  <si>
    <t>1.9-05.55.18</t>
  </si>
  <si>
    <t>1.9-05.72.18</t>
  </si>
  <si>
    <t>1.9-05.74.18</t>
  </si>
  <si>
    <t>1.9-05.83.18</t>
  </si>
  <si>
    <t>1.9-05.71.18</t>
  </si>
  <si>
    <t>1.9-05.61.18</t>
  </si>
  <si>
    <t>1.9-05.91.18</t>
  </si>
  <si>
    <t>1.9-05.50.18</t>
  </si>
  <si>
    <t>1.9-05.47.18</t>
  </si>
  <si>
    <t>Поставка провода СИП</t>
  </si>
  <si>
    <t>Поставка автомобильного двухстоечного подъемника ПГА-5000</t>
  </si>
  <si>
    <t>Поставка ГСМ г. Ак-Довурак</t>
  </si>
  <si>
    <t>Поставка ГСМ с. Балгазын</t>
  </si>
  <si>
    <t>Поставка ГСМ с. Сарыг-Сеп</t>
  </si>
  <si>
    <t>Поставка ГСМ г. Шагонар</t>
  </si>
  <si>
    <t>Поставка запасных частей к автомобилям ГАЗ</t>
  </si>
  <si>
    <t>Поставка запасных частей к автомобилям ЗИЛ</t>
  </si>
  <si>
    <t>Поставка запасных частей к вездеходам, автотракторной технике</t>
  </si>
  <si>
    <t>Поставка запасных частей к автомобилям КАМАЗ</t>
  </si>
  <si>
    <t>Поставка запасных частей к автомобилям УАЗ</t>
  </si>
  <si>
    <t>Поставка контрольного кабеля</t>
  </si>
  <si>
    <t>Оказание энергосервисных услуг по снижению потерь электрической энергии на объектах АО"Тываэнерго" на условиях энергосервисного договора</t>
  </si>
  <si>
    <t>Оказание услуг по диагностике, пуску, регулировке, наладке, техническому обслуживанию навигационного оборудования, тахографов.</t>
  </si>
  <si>
    <t>Оказание услуг по техобслуживанию и диагностики транспорта</t>
  </si>
  <si>
    <t>Образовательные услуги</t>
  </si>
  <si>
    <t>Поставка канцелярских товаров</t>
  </si>
  <si>
    <t>Поставка средств моющих</t>
  </si>
  <si>
    <t>Оказание услуг по выполнению работ по ремонту металлоконструкций автогидроподъемников</t>
  </si>
  <si>
    <t>Оказание услуг по ремонту приборов безопасности автогидроподъемников</t>
  </si>
  <si>
    <t>ГАРО-Трейд (АО)</t>
  </si>
  <si>
    <t>КУРАЖ (ООО)</t>
  </si>
  <si>
    <t>Стребкова Л.В. (ИП)</t>
  </si>
  <si>
    <t>Прудникова О.В. (ИП)</t>
  </si>
  <si>
    <t>Фатеева Оксана Александровна (ИП)</t>
  </si>
  <si>
    <t>ПРОМЗАПЧАСТЬ (ООО)</t>
  </si>
  <si>
    <t>Объект-Эксперт (ООО)</t>
  </si>
  <si>
    <t>Нави Групп (ООО)</t>
  </si>
  <si>
    <t>Любимов Юрий Адольфович (ИП)</t>
  </si>
  <si>
    <t>СибКЭУЦ ЧУ ДПО</t>
  </si>
  <si>
    <t>Адонис-Библ (ООО)</t>
  </si>
  <si>
    <t>СНАБЛАЙН (ООО)</t>
  </si>
  <si>
    <t>ПромЭнергоСтрой (ООО)</t>
  </si>
  <si>
    <t>ЧерногорскКранСервис (ООО)</t>
  </si>
  <si>
    <t>1ми</t>
  </si>
  <si>
    <t>1м</t>
  </si>
  <si>
    <t>1ип</t>
  </si>
  <si>
    <r>
      <t xml:space="preserve">Отчетный период </t>
    </r>
    <r>
      <rPr>
        <b/>
        <u val="single"/>
        <sz val="11"/>
        <color indexed="8"/>
        <rFont val="Times New Roman"/>
        <family val="1"/>
      </rPr>
      <t xml:space="preserve">февраль </t>
    </r>
    <r>
      <rPr>
        <b/>
        <u val="single"/>
        <sz val="11"/>
        <color indexed="8"/>
        <rFont val="Times New Roman"/>
        <family val="1"/>
      </rPr>
      <t>2018</t>
    </r>
    <r>
      <rPr>
        <b/>
        <sz val="11"/>
        <color indexed="8"/>
        <rFont val="Times New Roman"/>
        <family val="1"/>
      </rPr>
      <t xml:space="preserve"> года</t>
    </r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</si>
</sst>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#,##0.000_р_."/>
    <numFmt numFmtId="166" formatCode="#,##0.00_р_."/>
    <numFmt numFmtId="167" formatCode="dd/mm/yy;@"/>
    <numFmt numFmtId="168" formatCode="#,##0.00&quot;р.&quot;"/>
    <numFmt numFmtId="169" formatCode=";;;"/>
    <numFmt numFmtId="170" formatCode="mmm/yyyy"/>
    <numFmt numFmtId="171" formatCode="#,##0.000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3"/>
      <color theme="1"/>
      <name val="Times New Roman"/>
      <family val="1"/>
    </font>
    <font>
      <sz val="12"/>
      <color theme="1"/>
      <name val="Calibri"/>
      <family val="2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10" xfId="0" applyFont="1" applyBorder="1" applyAlignment="1">
      <alignment horizontal="center" vertical="center" wrapText="1"/>
    </xf>
    <xf numFmtId="4" fontId="48" fillId="0" borderId="11" xfId="0" applyNumberFormat="1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49" fillId="33" borderId="13" xfId="0" applyFont="1" applyFill="1" applyBorder="1" applyAlignment="1">
      <alignment/>
    </xf>
    <xf numFmtId="0" fontId="49" fillId="33" borderId="14" xfId="0" applyFont="1" applyFill="1" applyBorder="1" applyAlignment="1">
      <alignment horizontal="center" vertical="center"/>
    </xf>
    <xf numFmtId="4" fontId="0" fillId="0" borderId="0" xfId="0" applyNumberFormat="1" applyAlignment="1">
      <alignment/>
    </xf>
    <xf numFmtId="0" fontId="47" fillId="0" borderId="0" xfId="0" applyFont="1" applyAlignment="1">
      <alignment horizontal="center" wrapText="1"/>
    </xf>
    <xf numFmtId="0" fontId="48" fillId="0" borderId="12" xfId="0" applyFont="1" applyBorder="1" applyAlignment="1">
      <alignment vertical="center" wrapText="1"/>
    </xf>
    <xf numFmtId="0" fontId="48" fillId="0" borderId="12" xfId="0" applyFont="1" applyFill="1" applyBorder="1" applyAlignment="1">
      <alignment wrapText="1"/>
    </xf>
    <xf numFmtId="4" fontId="48" fillId="0" borderId="12" xfId="0" applyNumberFormat="1" applyFont="1" applyBorder="1" applyAlignment="1">
      <alignment horizontal="center"/>
    </xf>
    <xf numFmtId="0" fontId="48" fillId="0" borderId="12" xfId="0" applyFont="1" applyFill="1" applyBorder="1" applyAlignment="1">
      <alignment horizontal="center" wrapText="1"/>
    </xf>
    <xf numFmtId="4" fontId="48" fillId="0" borderId="12" xfId="0" applyNumberFormat="1" applyFont="1" applyBorder="1" applyAlignment="1">
      <alignment horizontal="center" vertical="center" wrapText="1"/>
    </xf>
    <xf numFmtId="4" fontId="48" fillId="0" borderId="12" xfId="0" applyNumberFormat="1" applyFont="1" applyFill="1" applyBorder="1" applyAlignment="1">
      <alignment horizontal="center" wrapText="1"/>
    </xf>
    <xf numFmtId="0" fontId="48" fillId="0" borderId="15" xfId="0" applyFont="1" applyFill="1" applyBorder="1" applyAlignment="1">
      <alignment wrapText="1"/>
    </xf>
    <xf numFmtId="0" fontId="48" fillId="0" borderId="16" xfId="0" applyFont="1" applyFill="1" applyBorder="1" applyAlignment="1">
      <alignment horizontal="center" wrapText="1"/>
    </xf>
    <xf numFmtId="4" fontId="48" fillId="0" borderId="16" xfId="0" applyNumberFormat="1" applyFont="1" applyFill="1" applyBorder="1" applyAlignment="1">
      <alignment horizontal="center" wrapText="1"/>
    </xf>
    <xf numFmtId="0" fontId="50" fillId="0" borderId="12" xfId="0" applyFont="1" applyBorder="1" applyAlignment="1">
      <alignment horizontal="center" vertical="center"/>
    </xf>
    <xf numFmtId="14" fontId="4" fillId="34" borderId="12" xfId="0" applyNumberFormat="1" applyFont="1" applyFill="1" applyBorder="1" applyAlignment="1" applyProtection="1">
      <alignment horizontal="center" vertical="center" wrapText="1"/>
      <protection/>
    </xf>
    <xf numFmtId="0" fontId="4" fillId="34" borderId="12" xfId="0" applyFont="1" applyFill="1" applyBorder="1" applyAlignment="1" applyProtection="1">
      <alignment horizontal="center" vertical="center" wrapText="1"/>
      <protection/>
    </xf>
    <xf numFmtId="166" fontId="49" fillId="33" borderId="14" xfId="0" applyNumberFormat="1" applyFont="1" applyFill="1" applyBorder="1" applyAlignment="1">
      <alignment horizontal="center" vertical="center"/>
    </xf>
    <xf numFmtId="0" fontId="51" fillId="0" borderId="0" xfId="0" applyFont="1" applyAlignment="1">
      <alignment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left"/>
    </xf>
    <xf numFmtId="4" fontId="51" fillId="0" borderId="0" xfId="0" applyNumberFormat="1" applyFont="1" applyAlignment="1">
      <alignment/>
    </xf>
    <xf numFmtId="0" fontId="4" fillId="34" borderId="16" xfId="0" applyFont="1" applyFill="1" applyBorder="1" applyAlignment="1" applyProtection="1">
      <alignment horizontal="center" vertical="center" wrapText="1"/>
      <protection/>
    </xf>
    <xf numFmtId="0" fontId="52" fillId="34" borderId="12" xfId="0" applyFont="1" applyFill="1" applyBorder="1" applyAlignment="1">
      <alignment horizontal="center" vertical="center"/>
    </xf>
    <xf numFmtId="167" fontId="52" fillId="34" borderId="12" xfId="0" applyNumberFormat="1" applyFont="1" applyFill="1" applyBorder="1" applyAlignment="1">
      <alignment horizontal="center" vertical="center" wrapText="1"/>
    </xf>
    <xf numFmtId="0" fontId="52" fillId="34" borderId="12" xfId="0" applyFont="1" applyFill="1" applyBorder="1" applyAlignment="1">
      <alignment horizontal="center" vertical="center" wrapText="1"/>
    </xf>
    <xf numFmtId="0" fontId="52" fillId="34" borderId="12" xfId="0" applyFont="1" applyFill="1" applyBorder="1" applyAlignment="1">
      <alignment horizontal="left" vertical="center" wrapText="1"/>
    </xf>
    <xf numFmtId="0" fontId="48" fillId="34" borderId="12" xfId="0" applyFont="1" applyFill="1" applyBorder="1" applyAlignment="1">
      <alignment horizontal="center"/>
    </xf>
    <xf numFmtId="166" fontId="52" fillId="34" borderId="12" xfId="0" applyNumberFormat="1" applyFont="1" applyFill="1" applyBorder="1" applyAlignment="1">
      <alignment horizontal="center" vertical="center" wrapText="1"/>
    </xf>
    <xf numFmtId="166" fontId="0" fillId="0" borderId="0" xfId="0" applyNumberFormat="1" applyAlignment="1">
      <alignment/>
    </xf>
    <xf numFmtId="171" fontId="0" fillId="0" borderId="0" xfId="0" applyNumberFormat="1" applyAlignment="1">
      <alignment/>
    </xf>
    <xf numFmtId="0" fontId="47" fillId="0" borderId="0" xfId="0" applyFont="1" applyAlignment="1">
      <alignment horizontal="center" wrapText="1"/>
    </xf>
    <xf numFmtId="14" fontId="48" fillId="0" borderId="12" xfId="0" applyNumberFormat="1" applyFont="1" applyBorder="1" applyAlignment="1">
      <alignment horizontal="center" vertical="center"/>
    </xf>
    <xf numFmtId="0" fontId="48" fillId="0" borderId="12" xfId="0" applyFont="1" applyBorder="1" applyAlignment="1">
      <alignment horizontal="center" vertical="center"/>
    </xf>
    <xf numFmtId="166" fontId="48" fillId="0" borderId="12" xfId="0" applyNumberFormat="1" applyFont="1" applyBorder="1" applyAlignment="1">
      <alignment horizontal="center" vertical="center"/>
    </xf>
    <xf numFmtId="0" fontId="48" fillId="0" borderId="12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">
    <dxf/>
    <dxf>
      <fill>
        <patternFill>
          <bgColor rgb="FFFFFF00"/>
        </patternFill>
      </fill>
    </dxf>
    <dxf>
      <numFmt numFmtId="169" formatCode=";;;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8"/>
  <sheetViews>
    <sheetView tabSelected="1" zoomScalePageLayoutView="0" workbookViewId="0" topLeftCell="A1">
      <selection activeCell="B12" sqref="B12"/>
    </sheetView>
  </sheetViews>
  <sheetFormatPr defaultColWidth="9.140625" defaultRowHeight="15"/>
  <cols>
    <col min="1" max="1" width="72.28125" style="0" customWidth="1"/>
    <col min="2" max="2" width="13.57421875" style="0" customWidth="1"/>
    <col min="3" max="3" width="17.140625" style="7" customWidth="1"/>
  </cols>
  <sheetData>
    <row r="1" spans="1:3" ht="35.25" customHeight="1">
      <c r="A1" s="35" t="s">
        <v>13</v>
      </c>
      <c r="B1" s="35"/>
      <c r="C1" s="35"/>
    </row>
    <row r="2" spans="1:3" ht="15" thickBot="1">
      <c r="A2" s="1" t="s">
        <v>71</v>
      </c>
      <c r="B2" s="8"/>
      <c r="C2" s="8"/>
    </row>
    <row r="3" spans="1:3" ht="27">
      <c r="A3" s="2"/>
      <c r="B3" s="2" t="s">
        <v>0</v>
      </c>
      <c r="C3" s="3" t="s">
        <v>1</v>
      </c>
    </row>
    <row r="4" spans="1:3" ht="14.25">
      <c r="A4" s="9" t="s">
        <v>5</v>
      </c>
      <c r="B4" s="4">
        <v>1</v>
      </c>
      <c r="C4" s="13">
        <v>1123.04</v>
      </c>
    </row>
    <row r="5" spans="1:3" ht="27.75">
      <c r="A5" s="10" t="s">
        <v>2</v>
      </c>
      <c r="B5" s="31"/>
      <c r="C5" s="11"/>
    </row>
    <row r="6" spans="1:3" ht="46.5" customHeight="1">
      <c r="A6" s="10" t="s">
        <v>3</v>
      </c>
      <c r="B6" s="12"/>
      <c r="C6" s="14"/>
    </row>
    <row r="7" spans="1:3" ht="27.75">
      <c r="A7" s="15" t="s">
        <v>12</v>
      </c>
      <c r="B7" s="16">
        <v>19</v>
      </c>
      <c r="C7" s="17">
        <v>109893.05</v>
      </c>
    </row>
    <row r="8" spans="1:3" ht="15.75" thickBot="1">
      <c r="A8" s="5" t="s">
        <v>4</v>
      </c>
      <c r="B8" s="6">
        <f>SUM(B4:B7)</f>
        <v>20</v>
      </c>
      <c r="C8" s="21">
        <f>SUM(C4:C7)</f>
        <v>111016.09</v>
      </c>
    </row>
  </sheetData>
  <sheetProtection/>
  <autoFilter ref="A3:C8"/>
  <mergeCells count="1">
    <mergeCell ref="A1:C1"/>
  </mergeCells>
  <printOptions/>
  <pageMargins left="0.7" right="0.7" top="0.75" bottom="0.75" header="0.3" footer="0.3"/>
  <pageSetup fitToHeight="0" fitToWidth="1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3"/>
  <sheetViews>
    <sheetView zoomScale="90" zoomScaleNormal="90" zoomScalePageLayoutView="0" workbookViewId="0" topLeftCell="A4">
      <selection activeCell="F18" sqref="F18"/>
    </sheetView>
  </sheetViews>
  <sheetFormatPr defaultColWidth="9.140625" defaultRowHeight="15"/>
  <cols>
    <col min="1" max="1" width="10.7109375" style="0" customWidth="1"/>
    <col min="2" max="2" width="16.140625" style="23" customWidth="1"/>
    <col min="3" max="3" width="22.8515625" style="0" customWidth="1"/>
    <col min="4" max="4" width="57.7109375" style="24" customWidth="1"/>
    <col min="5" max="5" width="31.7109375" style="24" customWidth="1"/>
    <col min="6" max="6" width="17.8515625" style="0" customWidth="1"/>
    <col min="7" max="7" width="12.00390625" style="0" bestFit="1" customWidth="1"/>
    <col min="9" max="9" width="13.140625" style="0" customWidth="1"/>
    <col min="10" max="10" width="14.57421875" style="0" customWidth="1"/>
  </cols>
  <sheetData>
    <row r="2" spans="1:7" ht="50.25">
      <c r="A2" s="18" t="s">
        <v>6</v>
      </c>
      <c r="B2" s="19" t="s">
        <v>7</v>
      </c>
      <c r="C2" s="20" t="s">
        <v>8</v>
      </c>
      <c r="D2" s="20" t="s">
        <v>9</v>
      </c>
      <c r="E2" s="20" t="s">
        <v>10</v>
      </c>
      <c r="F2" s="20" t="s">
        <v>11</v>
      </c>
      <c r="G2" s="26"/>
    </row>
    <row r="3" spans="1:10" s="22" customFormat="1" ht="31.5" customHeight="1">
      <c r="A3" s="27">
        <v>1</v>
      </c>
      <c r="B3" s="28">
        <v>43132</v>
      </c>
      <c r="C3" s="29" t="s">
        <v>15</v>
      </c>
      <c r="D3" s="30" t="s">
        <v>34</v>
      </c>
      <c r="E3" s="30" t="s">
        <v>14</v>
      </c>
      <c r="F3" s="32">
        <v>3655.11608</v>
      </c>
      <c r="G3" s="22" t="s">
        <v>68</v>
      </c>
      <c r="I3" s="25"/>
      <c r="J3" s="25"/>
    </row>
    <row r="4" spans="1:10" s="22" customFormat="1" ht="33.75" customHeight="1">
      <c r="A4" s="27">
        <v>2</v>
      </c>
      <c r="B4" s="28">
        <v>43151</v>
      </c>
      <c r="C4" s="29" t="s">
        <v>16</v>
      </c>
      <c r="D4" s="30" t="s">
        <v>35</v>
      </c>
      <c r="E4" s="30" t="s">
        <v>54</v>
      </c>
      <c r="F4" s="32">
        <v>199.49906</v>
      </c>
      <c r="G4" s="22" t="s">
        <v>69</v>
      </c>
      <c r="I4" s="25"/>
      <c r="J4" s="25"/>
    </row>
    <row r="5" spans="1:7" ht="15">
      <c r="A5" s="27">
        <v>3</v>
      </c>
      <c r="B5" s="36">
        <v>43152</v>
      </c>
      <c r="C5" s="37" t="s">
        <v>17</v>
      </c>
      <c r="D5" s="39" t="s">
        <v>36</v>
      </c>
      <c r="E5" s="39" t="s">
        <v>55</v>
      </c>
      <c r="F5" s="38">
        <v>349.844</v>
      </c>
      <c r="G5" s="34" t="s">
        <v>68</v>
      </c>
    </row>
    <row r="6" spans="1:7" ht="15">
      <c r="A6" s="27">
        <v>4</v>
      </c>
      <c r="B6" s="36">
        <v>43151</v>
      </c>
      <c r="C6" s="37" t="s">
        <v>18</v>
      </c>
      <c r="D6" s="39" t="s">
        <v>37</v>
      </c>
      <c r="E6" s="39" t="s">
        <v>56</v>
      </c>
      <c r="F6" s="37">
        <v>126.2718</v>
      </c>
      <c r="G6" t="s">
        <v>70</v>
      </c>
    </row>
    <row r="7" spans="1:7" ht="15">
      <c r="A7" s="27">
        <v>5</v>
      </c>
      <c r="B7" s="36">
        <v>43151</v>
      </c>
      <c r="C7" s="37" t="s">
        <v>19</v>
      </c>
      <c r="D7" s="39" t="s">
        <v>38</v>
      </c>
      <c r="E7" s="39" t="s">
        <v>56</v>
      </c>
      <c r="F7" s="37">
        <v>189.24131999999997</v>
      </c>
      <c r="G7" t="s">
        <v>70</v>
      </c>
    </row>
    <row r="8" spans="1:7" ht="15">
      <c r="A8" s="27">
        <v>6</v>
      </c>
      <c r="B8" s="36">
        <v>43139</v>
      </c>
      <c r="C8" s="37" t="s">
        <v>20</v>
      </c>
      <c r="D8" s="39" t="s">
        <v>39</v>
      </c>
      <c r="E8" s="39" t="s">
        <v>57</v>
      </c>
      <c r="F8" s="37">
        <v>184.83</v>
      </c>
      <c r="G8" t="s">
        <v>68</v>
      </c>
    </row>
    <row r="9" spans="1:7" ht="27">
      <c r="A9" s="27">
        <v>7</v>
      </c>
      <c r="B9" s="36">
        <v>43137</v>
      </c>
      <c r="C9" s="37" t="s">
        <v>21</v>
      </c>
      <c r="D9" s="39" t="s">
        <v>40</v>
      </c>
      <c r="E9" s="39" t="s">
        <v>58</v>
      </c>
      <c r="F9" s="37">
        <v>484.598</v>
      </c>
      <c r="G9" t="s">
        <v>70</v>
      </c>
    </row>
    <row r="10" spans="1:7" ht="27">
      <c r="A10" s="27">
        <v>8</v>
      </c>
      <c r="B10" s="36">
        <v>43137</v>
      </c>
      <c r="C10" s="37" t="s">
        <v>22</v>
      </c>
      <c r="D10" s="39" t="s">
        <v>41</v>
      </c>
      <c r="E10" s="39" t="s">
        <v>58</v>
      </c>
      <c r="F10" s="37">
        <v>252.686</v>
      </c>
      <c r="G10" t="s">
        <v>70</v>
      </c>
    </row>
    <row r="11" spans="1:7" ht="27">
      <c r="A11" s="27">
        <v>9</v>
      </c>
      <c r="B11" s="36">
        <v>43137</v>
      </c>
      <c r="C11" s="37" t="s">
        <v>23</v>
      </c>
      <c r="D11" s="39" t="s">
        <v>42</v>
      </c>
      <c r="E11" s="39" t="s">
        <v>58</v>
      </c>
      <c r="F11" s="37">
        <v>249.649</v>
      </c>
      <c r="G11" t="s">
        <v>70</v>
      </c>
    </row>
    <row r="12" spans="1:7" ht="27">
      <c r="A12" s="27">
        <v>10</v>
      </c>
      <c r="B12" s="36">
        <v>43137</v>
      </c>
      <c r="C12" s="37" t="s">
        <v>24</v>
      </c>
      <c r="D12" s="39" t="s">
        <v>43</v>
      </c>
      <c r="E12" s="39" t="s">
        <v>58</v>
      </c>
      <c r="F12" s="37">
        <v>360.237</v>
      </c>
      <c r="G12" t="s">
        <v>70</v>
      </c>
    </row>
    <row r="13" spans="1:7" ht="27">
      <c r="A13" s="27">
        <v>11</v>
      </c>
      <c r="B13" s="36">
        <v>43137</v>
      </c>
      <c r="C13" s="37" t="s">
        <v>25</v>
      </c>
      <c r="D13" s="39" t="s">
        <v>44</v>
      </c>
      <c r="E13" s="39" t="s">
        <v>58</v>
      </c>
      <c r="F13" s="37">
        <v>521.598</v>
      </c>
      <c r="G13" t="s">
        <v>70</v>
      </c>
    </row>
    <row r="14" spans="1:7" ht="15">
      <c r="A14" s="27">
        <v>12</v>
      </c>
      <c r="B14" s="36">
        <v>43152</v>
      </c>
      <c r="C14" s="37" t="s">
        <v>26</v>
      </c>
      <c r="D14" s="39" t="s">
        <v>45</v>
      </c>
      <c r="E14" s="39" t="s">
        <v>59</v>
      </c>
      <c r="F14" s="37">
        <v>132.18359999999998</v>
      </c>
      <c r="G14" t="s">
        <v>68</v>
      </c>
    </row>
    <row r="15" spans="1:7" ht="41.25">
      <c r="A15" s="27">
        <v>13</v>
      </c>
      <c r="B15" s="36">
        <v>43153</v>
      </c>
      <c r="C15" s="37" t="s">
        <v>27</v>
      </c>
      <c r="D15" s="39" t="s">
        <v>46</v>
      </c>
      <c r="E15" s="39" t="s">
        <v>60</v>
      </c>
      <c r="F15" s="37">
        <v>100713.73159999998</v>
      </c>
      <c r="G15" t="s">
        <v>68</v>
      </c>
    </row>
    <row r="16" spans="1:7" ht="41.25">
      <c r="A16" s="27">
        <v>14</v>
      </c>
      <c r="B16" s="36">
        <v>43157</v>
      </c>
      <c r="C16" s="37" t="s">
        <v>28</v>
      </c>
      <c r="D16" s="39" t="s">
        <v>47</v>
      </c>
      <c r="E16" s="39" t="s">
        <v>61</v>
      </c>
      <c r="F16" s="37">
        <v>467.28</v>
      </c>
      <c r="G16" t="s">
        <v>68</v>
      </c>
    </row>
    <row r="17" spans="1:7" ht="15">
      <c r="A17" s="27">
        <v>15</v>
      </c>
      <c r="B17" s="36">
        <v>43157</v>
      </c>
      <c r="C17" s="37" t="s">
        <v>28</v>
      </c>
      <c r="D17" s="39" t="s">
        <v>48</v>
      </c>
      <c r="E17" s="39" t="s">
        <v>62</v>
      </c>
      <c r="F17" s="37">
        <v>433.066</v>
      </c>
      <c r="G17" t="s">
        <v>70</v>
      </c>
    </row>
    <row r="18" spans="1:7" ht="15">
      <c r="A18" s="27">
        <v>16</v>
      </c>
      <c r="B18" s="36">
        <v>43151</v>
      </c>
      <c r="C18" s="37" t="s">
        <v>29</v>
      </c>
      <c r="D18" s="39" t="s">
        <v>49</v>
      </c>
      <c r="E18" s="39" t="s">
        <v>63</v>
      </c>
      <c r="F18" s="37">
        <v>1123.04</v>
      </c>
      <c r="G18">
        <v>0</v>
      </c>
    </row>
    <row r="19" spans="1:7" ht="15">
      <c r="A19" s="27">
        <v>17</v>
      </c>
      <c r="B19" s="36">
        <v>43144</v>
      </c>
      <c r="C19" s="37" t="s">
        <v>30</v>
      </c>
      <c r="D19" s="39" t="s">
        <v>50</v>
      </c>
      <c r="E19" s="39" t="s">
        <v>64</v>
      </c>
      <c r="F19" s="37">
        <v>497.47974</v>
      </c>
      <c r="G19" t="s">
        <v>68</v>
      </c>
    </row>
    <row r="20" spans="1:7" ht="15">
      <c r="A20" s="27">
        <v>18</v>
      </c>
      <c r="B20" s="36">
        <v>43157</v>
      </c>
      <c r="C20" s="37" t="s">
        <v>31</v>
      </c>
      <c r="D20" s="39" t="s">
        <v>51</v>
      </c>
      <c r="E20" s="39" t="s">
        <v>65</v>
      </c>
      <c r="F20" s="37">
        <v>106.1056</v>
      </c>
      <c r="G20" t="s">
        <v>68</v>
      </c>
    </row>
    <row r="21" spans="1:7" ht="27">
      <c r="A21" s="27">
        <v>19</v>
      </c>
      <c r="B21" s="36">
        <v>43137</v>
      </c>
      <c r="C21" s="37" t="s">
        <v>32</v>
      </c>
      <c r="D21" s="39" t="s">
        <v>52</v>
      </c>
      <c r="E21" s="39" t="s">
        <v>66</v>
      </c>
      <c r="F21" s="37">
        <v>399</v>
      </c>
      <c r="G21" t="s">
        <v>69</v>
      </c>
    </row>
    <row r="22" spans="1:7" ht="27">
      <c r="A22" s="27">
        <v>20</v>
      </c>
      <c r="B22" s="36">
        <v>43133</v>
      </c>
      <c r="C22" s="37" t="s">
        <v>33</v>
      </c>
      <c r="D22" s="39" t="s">
        <v>53</v>
      </c>
      <c r="E22" s="39" t="s">
        <v>67</v>
      </c>
      <c r="F22" s="37">
        <v>570.637</v>
      </c>
      <c r="G22" t="s">
        <v>68</v>
      </c>
    </row>
    <row r="23" ht="14.25">
      <c r="F23" s="33">
        <f>SUM(F3:F22)</f>
        <v>111016.09379999997</v>
      </c>
    </row>
  </sheetData>
  <sheetProtection/>
  <conditionalFormatting sqref="B3:B4">
    <cfRule type="expression" priority="16" dxfId="1">
      <formula>OR(AND(B3&lt;IN3,ISNUMBER(B3)),B3&gt;TODAY())</formula>
    </cfRule>
  </conditionalFormatting>
  <conditionalFormatting sqref="E3:E4">
    <cfRule type="cellIs" priority="15" dxfId="2" operator="equal">
      <formula>0</formula>
    </cfRule>
  </conditionalFormatting>
  <printOptions/>
  <pageMargins left="0.7" right="0.7" top="0.75" bottom="0.75" header="0.3" footer="0.3"/>
  <pageSetup fitToHeight="0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МРСК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Надежда Кузнецова</cp:lastModifiedBy>
  <cp:lastPrinted>2017-06-09T03:44:15Z</cp:lastPrinted>
  <dcterms:created xsi:type="dcterms:W3CDTF">2012-02-09T07:50:08Z</dcterms:created>
  <dcterms:modified xsi:type="dcterms:W3CDTF">2018-03-06T04:54:35Z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</Properties>
</file>